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34 Cuestionario de nivel de Excel\"/>
    </mc:Choice>
  </mc:AlternateContent>
  <bookViews>
    <workbookView xWindow="0" yWindow="0" windowWidth="20490" windowHeight="8595"/>
  </bookViews>
  <sheets>
    <sheet name="Cuestionario" sheetId="1" r:id="rId1"/>
  </sheets>
  <definedNames>
    <definedName name="_xlnm.Print_Area" localSheetId="0">Cuestionario!$A$1:$G$62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C3" i="1"/>
  <c r="J36" i="1"/>
  <c r="J37" i="1"/>
  <c r="J38" i="1"/>
  <c r="J34" i="1"/>
  <c r="J35" i="1"/>
  <c r="J16" i="1"/>
  <c r="J17" i="1"/>
  <c r="J14" i="1"/>
  <c r="J15" i="1"/>
  <c r="J13" i="1"/>
  <c r="J8" i="1"/>
  <c r="J9" i="1"/>
  <c r="J10" i="1"/>
  <c r="J6" i="1"/>
  <c r="J7" i="1"/>
  <c r="J24" i="1"/>
  <c r="J23" i="1"/>
  <c r="J22" i="1"/>
  <c r="J21" i="1"/>
  <c r="J20" i="1"/>
  <c r="J31" i="1"/>
  <c r="J30" i="1"/>
  <c r="J29" i="1"/>
  <c r="J28" i="1"/>
  <c r="J27" i="1"/>
  <c r="J5" i="1"/>
  <c r="P13" i="1"/>
  <c r="Q13" i="1"/>
  <c r="J12" i="1"/>
  <c r="P14" i="1"/>
  <c r="J19" i="1"/>
  <c r="P15" i="1"/>
  <c r="J26" i="1"/>
  <c r="P16" i="1"/>
  <c r="J33" i="1"/>
  <c r="P17" i="1"/>
  <c r="P18" i="1"/>
  <c r="R18" i="1"/>
  <c r="O22" i="1"/>
  <c r="O24" i="1"/>
  <c r="O25" i="1"/>
  <c r="O26" i="1"/>
  <c r="C43" i="1"/>
  <c r="Q18" i="1"/>
  <c r="R14" i="1"/>
  <c r="G50" i="1"/>
  <c r="R15" i="1"/>
  <c r="G51" i="1"/>
  <c r="R16" i="1"/>
  <c r="G52" i="1"/>
  <c r="R17" i="1"/>
  <c r="G53" i="1"/>
  <c r="R13" i="1"/>
  <c r="G49" i="1"/>
  <c r="Q17" i="1"/>
  <c r="Q16" i="1"/>
  <c r="Q15" i="1"/>
  <c r="Q14" i="1"/>
</calcChain>
</file>

<file path=xl/sharedStrings.xml><?xml version="1.0" encoding="utf-8"?>
<sst xmlns="http://schemas.openxmlformats.org/spreadsheetml/2006/main" count="74" uniqueCount="58">
  <si>
    <t>Funciones</t>
  </si>
  <si>
    <t>VBA</t>
  </si>
  <si>
    <t>Otras funcionalidades</t>
  </si>
  <si>
    <t>Análisis de datos</t>
  </si>
  <si>
    <t>¿Conoces las funciones básicas de Excel: SUMA, CONTARA, BUSCARV, Y, O, SI?</t>
  </si>
  <si>
    <t>¿Sabes anidar funciones? ¿Utilizas las funciones básicas sin la ayuda de Excel?</t>
  </si>
  <si>
    <t>¿Conoces las funciones de referencia: ÍNDICE, ENCONTRAR, DESREF, INDIRECTO, DIRECCIÓN?</t>
  </si>
  <si>
    <t>¿Conoces más de 30 funciones y las usas sin ayuda?</t>
  </si>
  <si>
    <t>¿Sabes lo que son funciones matriciales? ¿Sabes usar algunas funciones matriciales?</t>
  </si>
  <si>
    <t>Gráficos</t>
  </si>
  <si>
    <t>¿Sabes usar tablas dinámicas?</t>
  </si>
  <si>
    <t>¿Sabes lo que son las tablas de datos? ¿Sabes usarlas?</t>
  </si>
  <si>
    <t>¿Sabes usar filtros avanzados?</t>
  </si>
  <si>
    <t>¿Sabes usar el administrador de escenarios?</t>
  </si>
  <si>
    <t>¿Sabes imprimir en Excel?</t>
  </si>
  <si>
    <t>¿Sabes dar formato a las celdas en Excel: colores, tamaño de letra, ajustar texto, combinar?</t>
  </si>
  <si>
    <t>¿Sabes usar el formato condicional?</t>
  </si>
  <si>
    <t>¿Sabes inmovilizar paneles?</t>
  </si>
  <si>
    <t>¿Sabes filtrar y ordenar tablas?</t>
  </si>
  <si>
    <t>¿Sabes usar la validación de datos?</t>
  </si>
  <si>
    <t>¿Sabes insertar un gráfico sencillo?</t>
  </si>
  <si>
    <t>¿Sabes formatear un gráfico?</t>
  </si>
  <si>
    <t>¿Conoces todos los tipos de gráficos y los usas?</t>
  </si>
  <si>
    <t>¿Sabes hacer un gráfico con dos ejes?</t>
  </si>
  <si>
    <t>¿Sabes hacer gráficos dinámicos? ¿Y gráficos cuyo título sea dinámico?</t>
  </si>
  <si>
    <t>¿Sabes grabar una macro?</t>
  </si>
  <si>
    <t>¿Sabes construir macros sencillas?</t>
  </si>
  <si>
    <t>¿Puedes programar macros largas y complejas sin problemas?</t>
  </si>
  <si>
    <t>¿Sabes usar VBA sin problemas pero necesitas grabar macros para algunas cosas?</t>
  </si>
  <si>
    <t>Valor</t>
  </si>
  <si>
    <t>Resultado</t>
  </si>
  <si>
    <t>Básico</t>
  </si>
  <si>
    <t>Iniciado</t>
  </si>
  <si>
    <t>Avanzado</t>
  </si>
  <si>
    <t>Respuesta</t>
  </si>
  <si>
    <t>TABLA MAESTRA</t>
  </si>
  <si>
    <t>CUESTIONARIO: Nivel de Excel</t>
  </si>
  <si>
    <t>1.</t>
  </si>
  <si>
    <t>2.</t>
  </si>
  <si>
    <t>3.</t>
  </si>
  <si>
    <t>4.</t>
  </si>
  <si>
    <t>5.</t>
  </si>
  <si>
    <t>Total</t>
  </si>
  <si>
    <t>Área</t>
  </si>
  <si>
    <t>Nota</t>
  </si>
  <si>
    <t>Calificación</t>
  </si>
  <si>
    <t>Preguntas contestadas</t>
  </si>
  <si>
    <t>¿Conoces el uso de IF, FOR NEXT y otros comdandos básicos y puedes programarlos sin ayuda?</t>
  </si>
  <si>
    <t xml:space="preserve">El cuestionario de Excel refleja que tienes un nivel &lt;&lt;&lt; </t>
  </si>
  <si>
    <t>Eso significa que estás aprendiendo Excel y todavía te queda mucho camino por recorrer. No te preocupes, páginas como Excel y VBA pueden ayudarte a mejorar rápidamente.</t>
  </si>
  <si>
    <t>Eso significa que ya sabes los fundamentos de Excel. En algunas áreas tienes más conocimiento que en otras así que lo primero es que te pongas a reforzar aquellas en las que tú puntuación es menor.</t>
  </si>
  <si>
    <t>Eso significa que tienes un conocmiento sólido y que puedes seguir avanzando mucho más rápido pues ya conoces la mayoría de las funcionalidades importantes de Excel. Céntrate en aquellas áreas que sean de mayor interés para ti.</t>
  </si>
  <si>
    <t>¡Enhorabuena! Tienes un gran nivel de Excel. Para convertirte en Experto debes seguir avanzando como hasta ahora, poniéndote retos a ti mismo en cuanto a Excel.</t>
  </si>
  <si>
    <t xml:space="preserve"> &gt;&gt;&gt;. </t>
  </si>
  <si>
    <t>Resultado y recomendación</t>
  </si>
  <si>
    <t>Calificaciónes del cuestionario</t>
  </si>
  <si>
    <t>ExcelyVBA.com 2016 - Todos los dereechos reservados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</si>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</sst>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theme="1" tint="0.1499984740745262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0" tint="-0.24994659260841701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1" tint="0.34998626667073579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indent="2"/>
    </xf>
    <xf numFmtId="0" fontId="6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2"/>
    </xf>
    <xf numFmtId="0" fontId="2" fillId="0" borderId="0" xfId="0" applyFont="1" applyAlignment="1" applyProtection="1">
      <alignment horizontal="left" vertical="center" indent="2"/>
    </xf>
    <xf numFmtId="9" fontId="2" fillId="0" borderId="0" xfId="1" applyFont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 indent="2"/>
    </xf>
    <xf numFmtId="0" fontId="6" fillId="0" borderId="1" xfId="0" applyFont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 wrapText="1"/>
    </xf>
    <xf numFmtId="0" fontId="2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left" vertical="center" wrapText="1" indent="2"/>
    </xf>
    <xf numFmtId="0" fontId="9" fillId="5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horizontal="left" vertical="center"/>
    </xf>
    <xf numFmtId="0" fontId="10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center" wrapText="1" indent="2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left" vertical="center" indent="1"/>
    </xf>
    <xf numFmtId="0" fontId="2" fillId="5" borderId="13" xfId="0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4" borderId="7" xfId="0" applyFont="1" applyFill="1" applyBorder="1" applyAlignment="1" applyProtection="1">
      <alignment horizontal="left" vertical="center" wrapText="1" indent="1"/>
    </xf>
    <xf numFmtId="0" fontId="2" fillId="4" borderId="8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9" xfId="0" applyFont="1" applyFill="1" applyBorder="1" applyAlignment="1" applyProtection="1">
      <alignment horizontal="left" vertical="center" wrapText="1" indent="1"/>
    </xf>
    <xf numFmtId="0" fontId="2" fillId="4" borderId="10" xfId="0" applyFont="1" applyFill="1" applyBorder="1" applyAlignment="1" applyProtection="1">
      <alignment horizontal="left" vertical="center" wrapText="1" indent="1"/>
    </xf>
    <xf numFmtId="0" fontId="2" fillId="4" borderId="11" xfId="0" applyFont="1" applyFill="1" applyBorder="1" applyAlignment="1" applyProtection="1">
      <alignment horizontal="left" vertical="center" wrapText="1" indent="1"/>
    </xf>
    <xf numFmtId="0" fontId="2" fillId="4" borderId="12" xfId="0" applyFont="1" applyFill="1" applyBorder="1" applyAlignment="1" applyProtection="1">
      <alignment horizontal="left" vertical="center" wrapText="1" indent="1"/>
    </xf>
  </cellXfs>
  <cellStyles count="2">
    <cellStyle name="Normal" xfId="0" builtinId="0"/>
    <cellStyle name="Percent" xfId="1" builtinId="5"/>
  </cellStyles>
  <dxfs count="1"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98566781597831"/>
          <c:y val="0.11694387263489837"/>
          <c:w val="0.65430968734984296"/>
          <c:h val="0.77568763139453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Cuestionario!$O$13:$O$17</c:f>
              <c:strCache>
                <c:ptCount val="5"/>
                <c:pt idx="0">
                  <c:v>Funciones</c:v>
                </c:pt>
                <c:pt idx="1">
                  <c:v>Análisis de datos</c:v>
                </c:pt>
                <c:pt idx="2">
                  <c:v>Gráficos</c:v>
                </c:pt>
                <c:pt idx="3">
                  <c:v>Otras funcionalidades</c:v>
                </c:pt>
                <c:pt idx="4">
                  <c:v>VBA</c:v>
                </c:pt>
              </c:strCache>
            </c:strRef>
          </c:cat>
          <c:val>
            <c:numRef>
              <c:f>Cuestionario!$Q$13:$Q$17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617964904"/>
        <c:axId val="620985216"/>
      </c:barChart>
      <c:catAx>
        <c:axId val="617964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ES"/>
          </a:p>
        </c:txPr>
        <c:crossAx val="620985216"/>
        <c:crosses val="autoZero"/>
        <c:auto val="1"/>
        <c:lblAlgn val="ctr"/>
        <c:lblOffset val="100"/>
        <c:noMultiLvlLbl val="0"/>
      </c:catAx>
      <c:valAx>
        <c:axId val="620985216"/>
        <c:scaling>
          <c:orientation val="minMax"/>
          <c:max val="10"/>
        </c:scaling>
        <c:delete val="1"/>
        <c:axPos val="t"/>
        <c:numFmt formatCode="General" sourceLinked="1"/>
        <c:majorTickMark val="none"/>
        <c:minorTickMark val="none"/>
        <c:tickLblPos val="nextTo"/>
        <c:crossAx val="6179649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201706</xdr:colOff>
      <xdr:row>47</xdr:row>
      <xdr:rowOff>100853</xdr:rowOff>
    </xdr:from>
    <xdr:to>
      <xdr:col>2</xdr:col>
      <xdr:colOff>5165911</xdr:colOff>
      <xdr:row>54</xdr:row>
      <xdr:rowOff>56030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R64"/>
  <sheetViews>
    <sheetView showGridLines="0" showRowColHeaders="0" tabSelected="1" zoomScaleNormal="100" zoomScaleSheetLayoutView="85" workbookViewId="0">
      <pane ySplit="3" topLeftCell="A4" activePane="bottomLeft" state="frozen"/>
      <selection pane="bottomLeft" activeCell="E6" sqref="E6"/>
    </sheetView>
  </sheetViews>
  <sheetFormatPr defaultColWidth="0" defaultRowHeight="15" zeroHeight="1" x14ac:dyDescent="0.25"/>
  <cols>
    <col min="1" max="1" width="7.140625" style="1" customWidth="1"/>
    <col min="2" max="2" width="3.42578125" style="1" customWidth="1"/>
    <col min="3" max="3" width="82" style="2" customWidth="1"/>
    <col min="4" max="4" width="2.28515625" style="2" customWidth="1"/>
    <col min="5" max="5" width="9.140625" style="3" customWidth="1"/>
    <col min="6" max="6" width="12.42578125" style="1" customWidth="1"/>
    <col min="7" max="7" width="11.85546875" style="1" customWidth="1"/>
    <col min="8" max="8" width="6.5703125" style="1" customWidth="1"/>
    <col min="9" max="9" width="6.5703125" style="1" hidden="1"/>
    <col min="10" max="13" width="9.140625" style="1" hidden="1"/>
    <col min="14" max="14" width="8.28515625" style="1" hidden="1"/>
    <col min="15" max="15" width="11.85546875" style="1" hidden="1"/>
    <col min="16" max="17" width="3.42578125" style="1" hidden="1"/>
    <col min="18" max="16384" width="9.140625" style="1" hidden="1"/>
  </cols>
  <sheetData>
    <row r="1" spans="2:18" s="7" customFormat="1" ht="21" x14ac:dyDescent="0.25">
      <c r="C1" s="8"/>
      <c r="D1" s="8"/>
      <c r="E1" s="9"/>
      <c r="F1" s="10"/>
      <c r="G1" s="10"/>
      <c r="H1" s="10"/>
    </row>
    <row r="2" spans="2:18" s="7" customFormat="1" ht="21" x14ac:dyDescent="0.25">
      <c r="B2" s="34"/>
      <c r="C2" s="35" t="s">
        <v>36</v>
      </c>
      <c r="D2" s="36"/>
      <c r="E2" s="37"/>
      <c r="F2" s="34"/>
    </row>
    <row r="3" spans="2:18" s="7" customFormat="1" x14ac:dyDescent="0.25">
      <c r="C3" s="30" t="str">
        <f>"Has contestado "&amp;M3&amp;" de 25 preguntas"</f>
        <v>Has contestado 0 de 25 preguntas</v>
      </c>
      <c r="D3" s="8"/>
      <c r="E3" s="9"/>
      <c r="L3" s="7" t="s">
        <v>46</v>
      </c>
      <c r="M3" s="7">
        <f>+COUNTA(E6:E38)-4</f>
        <v>0</v>
      </c>
    </row>
    <row r="4" spans="2:18" s="7" customFormat="1" x14ac:dyDescent="0.25">
      <c r="C4" s="8"/>
      <c r="D4" s="8"/>
      <c r="E4" s="11"/>
      <c r="I4" s="7" t="s">
        <v>29</v>
      </c>
      <c r="J4" s="7" t="s">
        <v>30</v>
      </c>
    </row>
    <row r="5" spans="2:18" s="7" customFormat="1" ht="15.75" x14ac:dyDescent="0.25">
      <c r="B5" s="12" t="s">
        <v>37</v>
      </c>
      <c r="C5" s="12" t="s">
        <v>0</v>
      </c>
      <c r="D5" s="13"/>
      <c r="E5" s="14" t="s">
        <v>34</v>
      </c>
      <c r="J5" s="7">
        <f>+SUMPRODUCT(I6:I10,J6:J10)</f>
        <v>0</v>
      </c>
    </row>
    <row r="6" spans="2:18" s="7" customFormat="1" x14ac:dyDescent="0.25">
      <c r="C6" s="15" t="s">
        <v>4</v>
      </c>
      <c r="D6" s="8"/>
      <c r="E6" s="31"/>
      <c r="I6" s="7">
        <v>1</v>
      </c>
      <c r="J6" s="7">
        <f>IF(E6="Si",1,0)</f>
        <v>0</v>
      </c>
      <c r="N6" s="16" t="s">
        <v>35</v>
      </c>
      <c r="O6" s="16"/>
    </row>
    <row r="7" spans="2:18" s="7" customFormat="1" x14ac:dyDescent="0.25">
      <c r="C7" s="17" t="s">
        <v>5</v>
      </c>
      <c r="D7" s="8"/>
      <c r="E7" s="32"/>
      <c r="I7" s="7">
        <v>2</v>
      </c>
      <c r="J7" s="7">
        <f>IF(E7="Si",1,0)</f>
        <v>0</v>
      </c>
      <c r="N7" s="7">
        <v>0</v>
      </c>
      <c r="O7" s="7" t="s">
        <v>31</v>
      </c>
      <c r="P7" s="7" t="s">
        <v>49</v>
      </c>
    </row>
    <row r="8" spans="2:18" s="7" customFormat="1" x14ac:dyDescent="0.25">
      <c r="C8" s="17" t="s">
        <v>6</v>
      </c>
      <c r="D8" s="8"/>
      <c r="E8" s="32"/>
      <c r="I8" s="7">
        <v>3</v>
      </c>
      <c r="J8" s="7">
        <f>IF(E8="Si",1,0)</f>
        <v>0</v>
      </c>
      <c r="N8" s="7">
        <v>3</v>
      </c>
      <c r="O8" s="7" t="s">
        <v>32</v>
      </c>
      <c r="P8" s="7" t="s">
        <v>50</v>
      </c>
    </row>
    <row r="9" spans="2:18" s="7" customFormat="1" x14ac:dyDescent="0.25">
      <c r="C9" s="17" t="s">
        <v>7</v>
      </c>
      <c r="D9" s="8"/>
      <c r="E9" s="32"/>
      <c r="I9" s="7">
        <v>4</v>
      </c>
      <c r="J9" s="7">
        <f>IF(E9="Si",1,0)</f>
        <v>0</v>
      </c>
      <c r="N9" s="7">
        <v>6</v>
      </c>
      <c r="O9" s="7" t="s">
        <v>57</v>
      </c>
      <c r="P9" s="7" t="s">
        <v>51</v>
      </c>
    </row>
    <row r="10" spans="2:18" s="7" customFormat="1" x14ac:dyDescent="0.25">
      <c r="C10" s="17" t="s">
        <v>8</v>
      </c>
      <c r="D10" s="8"/>
      <c r="E10" s="32"/>
      <c r="I10" s="7">
        <v>5</v>
      </c>
      <c r="J10" s="7">
        <f>IF(E10="Si",1,0)</f>
        <v>0</v>
      </c>
      <c r="N10" s="7">
        <v>11</v>
      </c>
      <c r="O10" s="7" t="s">
        <v>33</v>
      </c>
      <c r="P10" s="7" t="s">
        <v>52</v>
      </c>
    </row>
    <row r="11" spans="2:18" s="7" customFormat="1" x14ac:dyDescent="0.25">
      <c r="C11" s="18"/>
      <c r="D11" s="8"/>
      <c r="E11" s="9"/>
      <c r="K11" s="19"/>
    </row>
    <row r="12" spans="2:18" s="7" customFormat="1" ht="15.75" x14ac:dyDescent="0.25">
      <c r="B12" s="12" t="s">
        <v>38</v>
      </c>
      <c r="C12" s="20" t="s">
        <v>3</v>
      </c>
      <c r="D12" s="13"/>
      <c r="E12" s="14" t="s">
        <v>34</v>
      </c>
      <c r="J12" s="7">
        <f>+SUMPRODUCT(I13:I17,J13:J17)</f>
        <v>0</v>
      </c>
      <c r="O12" s="16" t="s">
        <v>43</v>
      </c>
      <c r="P12" s="16" t="s">
        <v>44</v>
      </c>
      <c r="Q12" s="16"/>
      <c r="R12" s="16" t="s">
        <v>45</v>
      </c>
    </row>
    <row r="13" spans="2:18" s="7" customFormat="1" x14ac:dyDescent="0.25">
      <c r="C13" s="15" t="s">
        <v>18</v>
      </c>
      <c r="D13" s="8"/>
      <c r="E13" s="31"/>
      <c r="I13" s="7">
        <v>1</v>
      </c>
      <c r="J13" s="7">
        <f>IF(E13="Si",1,0)</f>
        <v>0</v>
      </c>
      <c r="O13" s="7" t="s">
        <v>0</v>
      </c>
      <c r="P13" s="7">
        <f>+VLOOKUP(O13,C:J,8,0)</f>
        <v>0</v>
      </c>
      <c r="Q13" s="7">
        <f>+P13/15*10</f>
        <v>0</v>
      </c>
      <c r="R13" s="7" t="str">
        <f>IF($Q$18=0,"",VLOOKUP(P13,$N$7:$O$10,2,1))</f>
        <v/>
      </c>
    </row>
    <row r="14" spans="2:18" s="7" customFormat="1" x14ac:dyDescent="0.25">
      <c r="C14" s="17" t="s">
        <v>12</v>
      </c>
      <c r="D14" s="8"/>
      <c r="E14" s="32"/>
      <c r="I14" s="7">
        <v>2</v>
      </c>
      <c r="J14" s="7">
        <f>IF(E14="Si",1,0)</f>
        <v>0</v>
      </c>
      <c r="O14" s="7" t="s">
        <v>3</v>
      </c>
      <c r="P14" s="7">
        <f>+VLOOKUP(O14,C:J,8,0)</f>
        <v>0</v>
      </c>
      <c r="Q14" s="7">
        <f t="shared" ref="Q14:Q17" si="0">+P14/15*10</f>
        <v>0</v>
      </c>
      <c r="R14" s="7" t="str">
        <f t="shared" ref="R14:R17" si="1">IF($Q$18=0,"",VLOOKUP(P14,$N$7:$O$10,2,1))</f>
        <v/>
      </c>
    </row>
    <row r="15" spans="2:18" s="7" customFormat="1" x14ac:dyDescent="0.25">
      <c r="C15" s="17" t="s">
        <v>10</v>
      </c>
      <c r="D15" s="8"/>
      <c r="E15" s="32"/>
      <c r="I15" s="7">
        <v>3</v>
      </c>
      <c r="J15" s="7">
        <f>IF(E15="Si",1,0)</f>
        <v>0</v>
      </c>
      <c r="O15" s="7" t="s">
        <v>9</v>
      </c>
      <c r="P15" s="7">
        <f>+VLOOKUP(O15,C:J,8,0)</f>
        <v>0</v>
      </c>
      <c r="Q15" s="7">
        <f t="shared" si="0"/>
        <v>0</v>
      </c>
      <c r="R15" s="7" t="str">
        <f t="shared" si="1"/>
        <v/>
      </c>
    </row>
    <row r="16" spans="2:18" s="7" customFormat="1" x14ac:dyDescent="0.25">
      <c r="C16" s="17" t="s">
        <v>11</v>
      </c>
      <c r="D16" s="8"/>
      <c r="E16" s="32"/>
      <c r="I16" s="7">
        <v>4</v>
      </c>
      <c r="J16" s="7">
        <f>IF(E16="Si",1,0)</f>
        <v>0</v>
      </c>
      <c r="O16" s="7" t="s">
        <v>2</v>
      </c>
      <c r="P16" s="7">
        <f>+VLOOKUP(O16,C:J,8,0)</f>
        <v>0</v>
      </c>
      <c r="Q16" s="7">
        <f t="shared" si="0"/>
        <v>0</v>
      </c>
      <c r="R16" s="7" t="str">
        <f t="shared" si="1"/>
        <v/>
      </c>
    </row>
    <row r="17" spans="2:18" s="7" customFormat="1" x14ac:dyDescent="0.25">
      <c r="C17" s="17" t="s">
        <v>13</v>
      </c>
      <c r="D17" s="8"/>
      <c r="E17" s="32"/>
      <c r="I17" s="7">
        <v>5</v>
      </c>
      <c r="J17" s="7">
        <f>IF(E17="Si",1,0)</f>
        <v>0</v>
      </c>
      <c r="O17" s="7" t="s">
        <v>1</v>
      </c>
      <c r="P17" s="7">
        <f>+VLOOKUP(O17,C:J,8,0)</f>
        <v>0</v>
      </c>
      <c r="Q17" s="7">
        <f t="shared" si="0"/>
        <v>0</v>
      </c>
      <c r="R17" s="7" t="str">
        <f t="shared" si="1"/>
        <v/>
      </c>
    </row>
    <row r="18" spans="2:18" s="7" customFormat="1" x14ac:dyDescent="0.25">
      <c r="C18" s="18"/>
      <c r="D18" s="8"/>
      <c r="E18" s="9"/>
      <c r="K18" s="19"/>
      <c r="O18" s="21" t="s">
        <v>42</v>
      </c>
      <c r="P18" s="21">
        <f>+AVERAGE(P13:P17)</f>
        <v>0</v>
      </c>
      <c r="Q18" s="7">
        <f>+P18/15*10</f>
        <v>0</v>
      </c>
      <c r="R18" s="21" t="str">
        <f t="shared" ref="R18" si="2">+VLOOKUP(P18,$N$7:$O$10,2,1)</f>
        <v>Básico</v>
      </c>
    </row>
    <row r="19" spans="2:18" s="7" customFormat="1" ht="15.75" x14ac:dyDescent="0.25">
      <c r="B19" s="12" t="s">
        <v>39</v>
      </c>
      <c r="C19" s="20" t="s">
        <v>9</v>
      </c>
      <c r="D19" s="13"/>
      <c r="E19" s="14" t="s">
        <v>34</v>
      </c>
      <c r="J19" s="7">
        <f>+SUMPRODUCT(I20:I24,J20:J24)</f>
        <v>0</v>
      </c>
    </row>
    <row r="20" spans="2:18" s="7" customFormat="1" x14ac:dyDescent="0.25">
      <c r="C20" s="15" t="s">
        <v>20</v>
      </c>
      <c r="D20" s="8"/>
      <c r="E20" s="31"/>
      <c r="I20" s="7">
        <v>1</v>
      </c>
      <c r="J20" s="7">
        <f>IF(E20="Si",1,0)</f>
        <v>0</v>
      </c>
    </row>
    <row r="21" spans="2:18" s="7" customFormat="1" x14ac:dyDescent="0.25">
      <c r="C21" s="17" t="s">
        <v>21</v>
      </c>
      <c r="D21" s="8"/>
      <c r="E21" s="32"/>
      <c r="I21" s="7">
        <v>2</v>
      </c>
      <c r="J21" s="7">
        <f>IF(E21="Si",1,0)</f>
        <v>0</v>
      </c>
      <c r="O21" s="7" t="s">
        <v>48</v>
      </c>
    </row>
    <row r="22" spans="2:18" s="7" customFormat="1" x14ac:dyDescent="0.25">
      <c r="C22" s="17" t="s">
        <v>22</v>
      </c>
      <c r="D22" s="8"/>
      <c r="E22" s="32"/>
      <c r="I22" s="7">
        <v>3</v>
      </c>
      <c r="J22" s="7">
        <f>IF(E22="Si",1,0)</f>
        <v>0</v>
      </c>
      <c r="O22" s="7" t="str">
        <f>R18</f>
        <v>Básico</v>
      </c>
    </row>
    <row r="23" spans="2:18" s="7" customFormat="1" x14ac:dyDescent="0.25">
      <c r="C23" s="17" t="s">
        <v>23</v>
      </c>
      <c r="D23" s="8"/>
      <c r="E23" s="32"/>
      <c r="I23" s="7">
        <v>4</v>
      </c>
      <c r="J23" s="7">
        <f>IF(E23="Si",1,0)</f>
        <v>0</v>
      </c>
      <c r="O23" s="7" t="s">
        <v>53</v>
      </c>
    </row>
    <row r="24" spans="2:18" s="7" customFormat="1" x14ac:dyDescent="0.25">
      <c r="C24" s="17" t="s">
        <v>24</v>
      </c>
      <c r="D24" s="8"/>
      <c r="E24" s="32"/>
      <c r="I24" s="7">
        <v>5</v>
      </c>
      <c r="J24" s="7">
        <f>IF(E24="Si",1,0)</f>
        <v>0</v>
      </c>
      <c r="O24" s="7" t="str">
        <f>VLOOKUP(O22,O7:P10,2,0)</f>
        <v>Eso significa que estás aprendiendo Excel y todavía te queda mucho camino por recorrer. No te preocupes, páginas como Excel y VBA pueden ayudarte a mejorar rápidamente.</v>
      </c>
    </row>
    <row r="25" spans="2:18" s="7" customFormat="1" x14ac:dyDescent="0.25">
      <c r="C25" s="18"/>
      <c r="D25" s="8"/>
      <c r="K25" s="19"/>
      <c r="O25" s="7" t="str">
        <f>O21&amp;O22&amp;O23&amp;O24</f>
        <v>El cuestionario de Excel refleja que tienes un nivel &lt;&lt;&lt; Básico &gt;&gt;&gt;. Eso significa que estás aprendiendo Excel y todavía te queda mucho camino por recorrer. No te preocupes, páginas como Excel y VBA pueden ayudarte a mejorar rápidamente.</v>
      </c>
    </row>
    <row r="26" spans="2:18" s="7" customFormat="1" ht="15.75" x14ac:dyDescent="0.25">
      <c r="B26" s="12" t="s">
        <v>40</v>
      </c>
      <c r="C26" s="20" t="s">
        <v>2</v>
      </c>
      <c r="D26" s="13"/>
      <c r="E26" s="14" t="s">
        <v>34</v>
      </c>
      <c r="J26" s="7">
        <f>+SUMPRODUCT(I27:I31,J27:J31)</f>
        <v>0</v>
      </c>
      <c r="O26" s="7" t="str">
        <f>IF(M3=0,"",O25)</f>
        <v/>
      </c>
    </row>
    <row r="27" spans="2:18" s="7" customFormat="1" x14ac:dyDescent="0.25">
      <c r="C27" s="15" t="s">
        <v>15</v>
      </c>
      <c r="D27" s="8"/>
      <c r="E27" s="31"/>
      <c r="I27" s="7">
        <v>1</v>
      </c>
      <c r="J27" s="7">
        <f>IF(E27="Si",1,0)</f>
        <v>0</v>
      </c>
    </row>
    <row r="28" spans="2:18" s="7" customFormat="1" x14ac:dyDescent="0.25">
      <c r="C28" s="17" t="s">
        <v>14</v>
      </c>
      <c r="D28" s="8"/>
      <c r="E28" s="32"/>
      <c r="I28" s="7">
        <v>2</v>
      </c>
      <c r="J28" s="7">
        <f>IF(E28="Si",1,0)</f>
        <v>0</v>
      </c>
    </row>
    <row r="29" spans="2:18" s="7" customFormat="1" x14ac:dyDescent="0.25">
      <c r="C29" s="17" t="s">
        <v>16</v>
      </c>
      <c r="D29" s="8"/>
      <c r="E29" s="32"/>
      <c r="I29" s="7">
        <v>3</v>
      </c>
      <c r="J29" s="7">
        <f>IF(E29="Si",1,0)</f>
        <v>0</v>
      </c>
    </row>
    <row r="30" spans="2:18" s="7" customFormat="1" x14ac:dyDescent="0.25">
      <c r="C30" s="17" t="s">
        <v>17</v>
      </c>
      <c r="D30" s="8"/>
      <c r="E30" s="32"/>
      <c r="I30" s="7">
        <v>4</v>
      </c>
      <c r="J30" s="7">
        <f>IF(E30="Si",1,0)</f>
        <v>0</v>
      </c>
    </row>
    <row r="31" spans="2:18" s="7" customFormat="1" x14ac:dyDescent="0.25">
      <c r="C31" s="17" t="s">
        <v>19</v>
      </c>
      <c r="D31" s="8"/>
      <c r="E31" s="32"/>
      <c r="I31" s="7">
        <v>5</v>
      </c>
      <c r="J31" s="7">
        <f>IF(E31="Si",1,0)</f>
        <v>0</v>
      </c>
    </row>
    <row r="32" spans="2:18" s="7" customFormat="1" x14ac:dyDescent="0.25">
      <c r="C32" s="18"/>
      <c r="D32" s="8"/>
      <c r="E32" s="9"/>
    </row>
    <row r="33" spans="2:10" s="7" customFormat="1" ht="15.75" x14ac:dyDescent="0.25">
      <c r="B33" s="12" t="s">
        <v>41</v>
      </c>
      <c r="C33" s="20" t="s">
        <v>1</v>
      </c>
      <c r="D33" s="13"/>
      <c r="E33" s="14" t="s">
        <v>34</v>
      </c>
      <c r="J33" s="7">
        <f>+SUMPRODUCT(I34:I38,J34:J38)</f>
        <v>0</v>
      </c>
    </row>
    <row r="34" spans="2:10" s="7" customFormat="1" x14ac:dyDescent="0.25">
      <c r="C34" s="15" t="s">
        <v>25</v>
      </c>
      <c r="D34" s="8"/>
      <c r="E34" s="31"/>
      <c r="I34" s="7">
        <v>1</v>
      </c>
      <c r="J34" s="7">
        <f>IF(E34="Si",1,0)</f>
        <v>0</v>
      </c>
    </row>
    <row r="35" spans="2:10" s="7" customFormat="1" x14ac:dyDescent="0.25">
      <c r="C35" s="17" t="s">
        <v>26</v>
      </c>
      <c r="D35" s="8"/>
      <c r="E35" s="32"/>
      <c r="I35" s="7">
        <v>2</v>
      </c>
      <c r="J35" s="7">
        <f>IF(E35="Si",1,0)</f>
        <v>0</v>
      </c>
    </row>
    <row r="36" spans="2:10" s="7" customFormat="1" x14ac:dyDescent="0.25">
      <c r="C36" s="17" t="s">
        <v>47</v>
      </c>
      <c r="D36" s="8"/>
      <c r="E36" s="32"/>
      <c r="I36" s="7">
        <v>3</v>
      </c>
      <c r="J36" s="7">
        <f>IF(E36="Si",1,0)</f>
        <v>0</v>
      </c>
    </row>
    <row r="37" spans="2:10" s="7" customFormat="1" x14ac:dyDescent="0.25">
      <c r="C37" s="17" t="s">
        <v>28</v>
      </c>
      <c r="D37" s="8"/>
      <c r="E37" s="32"/>
      <c r="I37" s="7">
        <v>4</v>
      </c>
      <c r="J37" s="7">
        <f>IF(E37="Si",1,0)</f>
        <v>0</v>
      </c>
    </row>
    <row r="38" spans="2:10" s="7" customFormat="1" x14ac:dyDescent="0.25">
      <c r="C38" s="17" t="s">
        <v>27</v>
      </c>
      <c r="D38" s="8"/>
      <c r="E38" s="32"/>
      <c r="I38" s="7">
        <v>5</v>
      </c>
      <c r="J38" s="7">
        <f>IF(E38="Si",1,0)</f>
        <v>0</v>
      </c>
    </row>
    <row r="39" spans="2:10" s="7" customFormat="1" x14ac:dyDescent="0.25">
      <c r="C39" s="8"/>
      <c r="D39" s="8"/>
      <c r="E39" s="9"/>
    </row>
    <row r="40" spans="2:10" s="7" customFormat="1" x14ac:dyDescent="0.25">
      <c r="C40" s="8"/>
      <c r="D40" s="8"/>
      <c r="E40" s="9"/>
    </row>
    <row r="41" spans="2:10" s="22" customFormat="1" x14ac:dyDescent="0.25">
      <c r="C41" s="23"/>
      <c r="D41" s="23"/>
      <c r="E41" s="24"/>
    </row>
    <row r="42" spans="2:10" s="22" customFormat="1" ht="19.5" thickBot="1" x14ac:dyDescent="0.3">
      <c r="C42" s="25" t="s">
        <v>54</v>
      </c>
      <c r="D42" s="23"/>
      <c r="E42" s="24"/>
    </row>
    <row r="43" spans="2:10" s="22" customFormat="1" x14ac:dyDescent="0.25">
      <c r="C43" s="41" t="str">
        <f>O26</f>
        <v/>
      </c>
      <c r="D43" s="42"/>
      <c r="E43" s="42"/>
      <c r="F43" s="42"/>
      <c r="G43" s="43"/>
    </row>
    <row r="44" spans="2:10" s="22" customFormat="1" x14ac:dyDescent="0.25">
      <c r="C44" s="44"/>
      <c r="D44" s="45"/>
      <c r="E44" s="45"/>
      <c r="F44" s="45"/>
      <c r="G44" s="46"/>
    </row>
    <row r="45" spans="2:10" s="22" customFormat="1" x14ac:dyDescent="0.25">
      <c r="C45" s="47"/>
      <c r="D45" s="48"/>
      <c r="E45" s="48"/>
      <c r="F45" s="48"/>
      <c r="G45" s="49"/>
    </row>
    <row r="46" spans="2:10" s="22" customFormat="1" x14ac:dyDescent="0.25">
      <c r="C46" s="23"/>
      <c r="D46" s="23"/>
      <c r="E46" s="24"/>
    </row>
    <row r="47" spans="2:10" s="22" customFormat="1" x14ac:dyDescent="0.25">
      <c r="C47" s="23"/>
      <c r="D47" s="23"/>
      <c r="E47" s="24"/>
    </row>
    <row r="48" spans="2:10" s="22" customFormat="1" ht="21.75" customHeight="1" x14ac:dyDescent="0.25">
      <c r="C48" s="26" t="s">
        <v>55</v>
      </c>
      <c r="D48" s="23"/>
      <c r="E48" s="27" t="s">
        <v>43</v>
      </c>
      <c r="F48" s="28"/>
      <c r="G48" s="29" t="s">
        <v>30</v>
      </c>
    </row>
    <row r="49" spans="3:7" s="22" customFormat="1" ht="21.75" customHeight="1" x14ac:dyDescent="0.25">
      <c r="C49" s="23"/>
      <c r="D49" s="23"/>
      <c r="E49" s="38" t="s">
        <v>0</v>
      </c>
      <c r="F49" s="39"/>
      <c r="G49" s="40" t="str">
        <f>+VLOOKUP(E49,$O$13:$R$17,4,0)</f>
        <v/>
      </c>
    </row>
    <row r="50" spans="3:7" s="22" customFormat="1" ht="21.75" customHeight="1" x14ac:dyDescent="0.25">
      <c r="C50" s="23"/>
      <c r="D50" s="23"/>
      <c r="E50" s="38" t="s">
        <v>3</v>
      </c>
      <c r="F50" s="39"/>
      <c r="G50" s="40" t="str">
        <f>+VLOOKUP(E50,$O$13:$R$17,4,0)</f>
        <v/>
      </c>
    </row>
    <row r="51" spans="3:7" s="22" customFormat="1" ht="21.75" customHeight="1" x14ac:dyDescent="0.25">
      <c r="C51" s="23"/>
      <c r="D51" s="23"/>
      <c r="E51" s="38" t="s">
        <v>9</v>
      </c>
      <c r="F51" s="39"/>
      <c r="G51" s="40" t="str">
        <f>+VLOOKUP(E51,$O$13:$R$17,4,0)</f>
        <v/>
      </c>
    </row>
    <row r="52" spans="3:7" s="22" customFormat="1" ht="21.75" customHeight="1" x14ac:dyDescent="0.25">
      <c r="C52" s="23"/>
      <c r="D52" s="23"/>
      <c r="E52" s="38" t="s">
        <v>2</v>
      </c>
      <c r="F52" s="39"/>
      <c r="G52" s="40" t="str">
        <f>+VLOOKUP(E52,$O$13:$R$17,4,0)</f>
        <v/>
      </c>
    </row>
    <row r="53" spans="3:7" s="22" customFormat="1" ht="21.75" customHeight="1" x14ac:dyDescent="0.25">
      <c r="C53" s="23"/>
      <c r="D53" s="23"/>
      <c r="E53" s="38" t="s">
        <v>1</v>
      </c>
      <c r="F53" s="39"/>
      <c r="G53" s="40" t="str">
        <f>+VLOOKUP(E53,$O$13:$R$17,4,0)</f>
        <v/>
      </c>
    </row>
    <row r="54" spans="3:7" s="22" customFormat="1" x14ac:dyDescent="0.25">
      <c r="C54" s="23"/>
      <c r="D54" s="23"/>
      <c r="E54" s="24"/>
    </row>
    <row r="55" spans="3:7" s="22" customFormat="1" x14ac:dyDescent="0.25">
      <c r="C55" s="23"/>
      <c r="D55" s="23"/>
      <c r="E55" s="24"/>
    </row>
    <row r="56" spans="3:7" s="22" customFormat="1" x14ac:dyDescent="0.25">
      <c r="C56" s="23"/>
      <c r="D56" s="23"/>
      <c r="E56" s="24"/>
    </row>
    <row r="57" spans="3:7" s="22" customFormat="1" x14ac:dyDescent="0.25">
      <c r="C57" s="33" t="s">
        <v>56</v>
      </c>
      <c r="D57" s="23"/>
      <c r="E57" s="24"/>
    </row>
    <row r="58" spans="3:7" s="22" customFormat="1" x14ac:dyDescent="0.25">
      <c r="C58" s="23"/>
      <c r="D58" s="23"/>
      <c r="E58" s="24"/>
    </row>
    <row r="59" spans="3:7" s="22" customFormat="1" hidden="1" x14ac:dyDescent="0.25">
      <c r="C59" s="23"/>
      <c r="D59" s="23"/>
      <c r="E59" s="24"/>
    </row>
    <row r="60" spans="3:7" s="22" customFormat="1" hidden="1" x14ac:dyDescent="0.25">
      <c r="C60" s="23"/>
      <c r="D60" s="23"/>
      <c r="E60" s="24"/>
    </row>
    <row r="61" spans="3:7" s="22" customFormat="1" hidden="1" x14ac:dyDescent="0.25">
      <c r="C61" s="23"/>
      <c r="D61" s="23"/>
      <c r="E61" s="24"/>
    </row>
    <row r="62" spans="3:7" s="4" customFormat="1" hidden="1" x14ac:dyDescent="0.25">
      <c r="C62" s="5"/>
      <c r="D62" s="5"/>
      <c r="E62" s="6"/>
    </row>
    <row r="63" spans="3:7" x14ac:dyDescent="0.25"/>
    <row r="64" spans="3:7" x14ac:dyDescent="0.25"/>
  </sheetData>
  <sheetProtection algorithmName="SHA-512" hashValue="2+C2Ae4opTXw0uYHie3oc/7/RuigxozYdtGt1yXPvLeWwMOTopekFXRq77pkZIdN98bCoURETrZta5Enrm9d9A==" saltValue="8Rq7vmampRYZqEzjaaPZkw==" spinCount="100000" sheet="1" objects="1" scenarios="1" selectLockedCells="1"/>
  <mergeCells count="1">
    <mergeCell ref="C43:G45"/>
  </mergeCells>
  <conditionalFormatting sqref="C3">
    <cfRule type="expression" dxfId="0" priority="1">
      <formula>$M$3=25</formula>
    </cfRule>
  </conditionalFormatting>
  <dataValidations count="1">
    <dataValidation type="list" allowBlank="1" showInputMessage="1" showErrorMessage="1" sqref="E27:F32 E13:F18 E20:E24 E6:F11 F20:F25 E34:F38">
      <formula1>"SI,NO,"</formula1>
    </dataValidation>
  </dataValidations>
  <pageMargins left="0.7" right="0.7" top="0.75" bottom="0.75" header="0.3" footer="0.3"/>
  <pageSetup paperSize="9" scale="72" orientation="portrait" r:id="rId1"/>
  <colBreaks count="2" manualBreakCount="2">
    <brk id="1" max="1048575" man="1"/>
    <brk id="7" max="1048575" man="1"/>
  </colBreaks>
  <customProperties>
    <customPr name="FormulaDeskUniqueNam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Cuestionario</vt:lpstr>
      <vt:lpstr>Cuestionario!Print_Area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2015-03-09T15:37:23Z</dcterms:created>
  <dcterms:modified xsi:type="dcterms:W3CDTF">2015-12-28T16:41:10Z</dcterms:modified>
</cp:coreProperties>
</file>