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ique\Dropbox\Excel (blog)\250 Buscaminas\"/>
    </mc:Choice>
  </mc:AlternateContent>
  <bookViews>
    <workbookView xWindow="0" yWindow="0" windowWidth="28800" windowHeight="12300" firstSheet="1" activeTab="1"/>
  </bookViews>
  <sheets>
    <sheet name="Control" sheetId="1" state="hidden" r:id="rId1"/>
    <sheet name="BuscaMinas" sheetId="2" r:id="rId2"/>
  </sheets>
  <calcPr calcId="162913"/>
</workbook>
</file>

<file path=xl/calcChain.xml><?xml version="1.0" encoding="utf-8"?>
<calcChain xmlns="http://schemas.openxmlformats.org/spreadsheetml/2006/main">
  <c r="L5" i="2" l="1"/>
  <c r="C26" i="1"/>
  <c r="A10" i="2" s="1"/>
  <c r="D26" i="1"/>
  <c r="B10" i="2" s="1"/>
  <c r="E26" i="1"/>
  <c r="C10" i="2" s="1"/>
  <c r="F26" i="1"/>
  <c r="D10" i="2" s="1"/>
  <c r="G26" i="1"/>
  <c r="E10" i="2" s="1"/>
  <c r="H26" i="1"/>
  <c r="F10" i="2" s="1"/>
  <c r="I26" i="1"/>
  <c r="G10" i="2" s="1"/>
  <c r="J26" i="1"/>
  <c r="H10" i="2" s="1"/>
  <c r="K26" i="1"/>
  <c r="I10" i="2" s="1"/>
  <c r="L26" i="1"/>
  <c r="J10" i="2" s="1"/>
  <c r="C18" i="1"/>
  <c r="D18" i="1"/>
  <c r="E18" i="1"/>
  <c r="F18" i="1"/>
  <c r="G18" i="1"/>
  <c r="H18" i="1"/>
  <c r="I18" i="1"/>
  <c r="J18" i="1"/>
  <c r="K18" i="1"/>
  <c r="L18" i="1"/>
  <c r="C19" i="1"/>
  <c r="D19" i="1"/>
  <c r="B3" i="2" s="1"/>
  <c r="E19" i="1"/>
  <c r="C3" i="2" s="1"/>
  <c r="F19" i="1"/>
  <c r="D3" i="2" s="1"/>
  <c r="G19" i="1"/>
  <c r="E3" i="2" s="1"/>
  <c r="H19" i="1"/>
  <c r="F3" i="2" s="1"/>
  <c r="I19" i="1"/>
  <c r="G3" i="2" s="1"/>
  <c r="J19" i="1"/>
  <c r="H3" i="2" s="1"/>
  <c r="K19" i="1"/>
  <c r="I3" i="2" s="1"/>
  <c r="L19" i="1"/>
  <c r="J3" i="2" s="1"/>
  <c r="C20" i="1"/>
  <c r="A4" i="2" s="1"/>
  <c r="D20" i="1"/>
  <c r="B4" i="2" s="1"/>
  <c r="E20" i="1"/>
  <c r="C4" i="2" s="1"/>
  <c r="F20" i="1"/>
  <c r="D4" i="2" s="1"/>
  <c r="G20" i="1"/>
  <c r="E4" i="2" s="1"/>
  <c r="H20" i="1"/>
  <c r="F4" i="2" s="1"/>
  <c r="I20" i="1"/>
  <c r="G4" i="2" s="1"/>
  <c r="J20" i="1"/>
  <c r="H4" i="2" s="1"/>
  <c r="K20" i="1"/>
  <c r="I4" i="2" s="1"/>
  <c r="L20" i="1"/>
  <c r="J4" i="2" s="1"/>
  <c r="C21" i="1"/>
  <c r="A5" i="2" s="1"/>
  <c r="D21" i="1"/>
  <c r="B5" i="2" s="1"/>
  <c r="E21" i="1"/>
  <c r="C5" i="2" s="1"/>
  <c r="F21" i="1"/>
  <c r="D5" i="2" s="1"/>
  <c r="G21" i="1"/>
  <c r="E5" i="2" s="1"/>
  <c r="H21" i="1"/>
  <c r="F5" i="2" s="1"/>
  <c r="I21" i="1"/>
  <c r="G5" i="2" s="1"/>
  <c r="J21" i="1"/>
  <c r="H5" i="2" s="1"/>
  <c r="K21" i="1"/>
  <c r="I5" i="2" s="1"/>
  <c r="L21" i="1"/>
  <c r="C22" i="1"/>
  <c r="A6" i="2" s="1"/>
  <c r="D22" i="1"/>
  <c r="B6" i="2" s="1"/>
  <c r="E22" i="1"/>
  <c r="C6" i="2" s="1"/>
  <c r="F22" i="1"/>
  <c r="D6" i="2" s="1"/>
  <c r="G22" i="1"/>
  <c r="E6" i="2" s="1"/>
  <c r="H22" i="1"/>
  <c r="F6" i="2" s="1"/>
  <c r="I22" i="1"/>
  <c r="G6" i="2" s="1"/>
  <c r="J22" i="1"/>
  <c r="H6" i="2" s="1"/>
  <c r="K22" i="1"/>
  <c r="I6" i="2" s="1"/>
  <c r="L22" i="1"/>
  <c r="J6" i="2" s="1"/>
  <c r="C23" i="1"/>
  <c r="A7" i="2" s="1"/>
  <c r="D23" i="1"/>
  <c r="B7" i="2" s="1"/>
  <c r="E23" i="1"/>
  <c r="C7" i="2" s="1"/>
  <c r="F23" i="1"/>
  <c r="D7" i="2" s="1"/>
  <c r="G23" i="1"/>
  <c r="E7" i="2" s="1"/>
  <c r="H23" i="1"/>
  <c r="F7" i="2" s="1"/>
  <c r="I23" i="1"/>
  <c r="G7" i="2" s="1"/>
  <c r="J23" i="1"/>
  <c r="H7" i="2" s="1"/>
  <c r="K23" i="1"/>
  <c r="I7" i="2" s="1"/>
  <c r="L23" i="1"/>
  <c r="J7" i="2" s="1"/>
  <c r="C24" i="1"/>
  <c r="A8" i="2" s="1"/>
  <c r="D24" i="1"/>
  <c r="B8" i="2" s="1"/>
  <c r="E24" i="1"/>
  <c r="C8" i="2" s="1"/>
  <c r="F24" i="1"/>
  <c r="D8" i="2" s="1"/>
  <c r="G24" i="1"/>
  <c r="E8" i="2" s="1"/>
  <c r="H24" i="1"/>
  <c r="F8" i="2" s="1"/>
  <c r="I24" i="1"/>
  <c r="J24" i="1"/>
  <c r="H8" i="2" s="1"/>
  <c r="K24" i="1"/>
  <c r="I8" i="2" s="1"/>
  <c r="L24" i="1"/>
  <c r="J8" i="2" s="1"/>
  <c r="C25" i="1"/>
  <c r="A9" i="2" s="1"/>
  <c r="D25" i="1"/>
  <c r="B9" i="2" s="1"/>
  <c r="E25" i="1"/>
  <c r="C9" i="2" s="1"/>
  <c r="F25" i="1"/>
  <c r="D9" i="2" s="1"/>
  <c r="G25" i="1"/>
  <c r="E9" i="2" s="1"/>
  <c r="H25" i="1"/>
  <c r="F9" i="2" s="1"/>
  <c r="I25" i="1"/>
  <c r="G9" i="2" s="1"/>
  <c r="J25" i="1"/>
  <c r="H9" i="2" s="1"/>
  <c r="K25" i="1"/>
  <c r="I9" i="2" s="1"/>
  <c r="L25" i="1"/>
  <c r="J9" i="2" s="1"/>
  <c r="D17" i="1"/>
  <c r="B1" i="2" s="1"/>
  <c r="E17" i="1"/>
  <c r="C1" i="2" s="1"/>
  <c r="F17" i="1"/>
  <c r="D1" i="2" s="1"/>
  <c r="G17" i="1"/>
  <c r="E1" i="2" s="1"/>
  <c r="H17" i="1"/>
  <c r="F1" i="2" s="1"/>
  <c r="I17" i="1"/>
  <c r="G1" i="2" s="1"/>
  <c r="J17" i="1"/>
  <c r="H1" i="2" s="1"/>
  <c r="K17" i="1"/>
  <c r="I1" i="2" s="1"/>
  <c r="L17" i="1"/>
  <c r="J1" i="2" s="1"/>
  <c r="C17" i="1"/>
  <c r="A1" i="2" s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C3" i="1"/>
  <c r="D3" i="1"/>
  <c r="E3" i="1"/>
  <c r="F3" i="1"/>
  <c r="G3" i="1"/>
  <c r="H3" i="1"/>
  <c r="I3" i="1"/>
  <c r="J3" i="1"/>
  <c r="K3" i="1"/>
  <c r="B3" i="1"/>
  <c r="AB18" i="1"/>
  <c r="AC18" i="1"/>
  <c r="AD18" i="1"/>
  <c r="AE18" i="1"/>
  <c r="AF18" i="1"/>
  <c r="AG18" i="1"/>
  <c r="AH18" i="1"/>
  <c r="AI18" i="1"/>
  <c r="AJ18" i="1"/>
  <c r="AK18" i="1"/>
  <c r="AB19" i="1"/>
  <c r="AC19" i="1"/>
  <c r="AD19" i="1"/>
  <c r="AE19" i="1"/>
  <c r="AF19" i="1"/>
  <c r="AG19" i="1"/>
  <c r="AH19" i="1"/>
  <c r="AI19" i="1"/>
  <c r="AJ19" i="1"/>
  <c r="AK19" i="1"/>
  <c r="AB20" i="1"/>
  <c r="AC20" i="1"/>
  <c r="AD20" i="1"/>
  <c r="AE20" i="1"/>
  <c r="AF20" i="1"/>
  <c r="AG20" i="1"/>
  <c r="AH20" i="1"/>
  <c r="AI20" i="1"/>
  <c r="AJ20" i="1"/>
  <c r="AK20" i="1"/>
  <c r="AB21" i="1"/>
  <c r="AC21" i="1"/>
  <c r="AD21" i="1"/>
  <c r="AE21" i="1"/>
  <c r="AF21" i="1"/>
  <c r="AG21" i="1"/>
  <c r="AH21" i="1"/>
  <c r="AI21" i="1"/>
  <c r="AJ21" i="1"/>
  <c r="AK21" i="1"/>
  <c r="AB22" i="1"/>
  <c r="AC22" i="1"/>
  <c r="AD22" i="1"/>
  <c r="AE22" i="1"/>
  <c r="AF22" i="1"/>
  <c r="AG22" i="1"/>
  <c r="AH22" i="1"/>
  <c r="AI22" i="1"/>
  <c r="AJ22" i="1"/>
  <c r="AK22" i="1"/>
  <c r="AB23" i="1"/>
  <c r="AC23" i="1"/>
  <c r="AD23" i="1"/>
  <c r="AE23" i="1"/>
  <c r="AF23" i="1"/>
  <c r="AG23" i="1"/>
  <c r="AH23" i="1"/>
  <c r="AI23" i="1"/>
  <c r="AJ23" i="1"/>
  <c r="AK23" i="1"/>
  <c r="AB24" i="1"/>
  <c r="AC24" i="1"/>
  <c r="AD24" i="1"/>
  <c r="AE24" i="1"/>
  <c r="AF24" i="1"/>
  <c r="AG24" i="1"/>
  <c r="AH24" i="1"/>
  <c r="AI24" i="1"/>
  <c r="AJ24" i="1"/>
  <c r="AK24" i="1"/>
  <c r="AB25" i="1"/>
  <c r="AC25" i="1"/>
  <c r="AD25" i="1"/>
  <c r="AE25" i="1"/>
  <c r="AF25" i="1"/>
  <c r="AG25" i="1"/>
  <c r="AH25" i="1"/>
  <c r="AI25" i="1"/>
  <c r="AJ25" i="1"/>
  <c r="AK25" i="1"/>
  <c r="AB26" i="1"/>
  <c r="AC26" i="1"/>
  <c r="AD26" i="1"/>
  <c r="AE26" i="1"/>
  <c r="AF26" i="1"/>
  <c r="AG26" i="1"/>
  <c r="AH26" i="1"/>
  <c r="AI26" i="1"/>
  <c r="AJ26" i="1"/>
  <c r="AK26" i="1"/>
  <c r="AC17" i="1"/>
  <c r="AD17" i="1"/>
  <c r="AE17" i="1"/>
  <c r="AF17" i="1"/>
  <c r="AG17" i="1"/>
  <c r="AH17" i="1"/>
  <c r="AI17" i="1"/>
  <c r="AJ17" i="1"/>
  <c r="AK17" i="1"/>
  <c r="AB17" i="1"/>
  <c r="A2" i="2"/>
  <c r="B2" i="2"/>
  <c r="C2" i="2"/>
  <c r="D2" i="2"/>
  <c r="E2" i="2"/>
  <c r="F2" i="2"/>
  <c r="G2" i="2"/>
  <c r="H2" i="2"/>
  <c r="I2" i="2"/>
  <c r="J2" i="2"/>
  <c r="A3" i="2"/>
  <c r="J5" i="2"/>
  <c r="G8" i="2"/>
  <c r="L6" i="2" l="1"/>
</calcChain>
</file>

<file path=xl/sharedStrings.xml><?xml version="1.0" encoding="utf-8"?>
<sst xmlns="http://schemas.openxmlformats.org/spreadsheetml/2006/main" count="11" uniqueCount="11">
  <si>
    <t>Matriz minas proximas</t>
  </si>
  <si>
    <t>Matriz mapa minas original</t>
  </si>
  <si>
    <t>Matriz finalización</t>
  </si>
  <si>
    <t>Matriz minas detectadas</t>
  </si>
  <si>
    <t xml:space="preserve"> </t>
  </si>
  <si>
    <t>Seleccione la dificultad (1 a 10):</t>
  </si>
  <si>
    <r>
      <rPr>
        <b/>
        <sz val="12"/>
        <color theme="1" tint="0.249977111117893"/>
        <rFont val="Calibri"/>
        <family val="2"/>
        <scheme val="minor"/>
      </rPr>
      <t>Objetivo:</t>
    </r>
    <r>
      <rPr>
        <sz val="12"/>
        <color theme="1" tint="0.249977111117893"/>
        <rFont val="Calibri"/>
        <family val="2"/>
        <scheme val="minor"/>
      </rPr>
      <t xml:space="preserve"> Descubre donde están las minas.</t>
    </r>
  </si>
  <si>
    <t>Matriz celdas usados</t>
  </si>
  <si>
    <t>Matriz minas erroneas</t>
  </si>
  <si>
    <t xml:space="preserve">Matriz mapa minas </t>
  </si>
  <si>
    <r>
      <rPr>
        <b/>
        <sz val="12"/>
        <color theme="1" tint="0.249977111117893"/>
        <rFont val="Calibri"/>
        <family val="2"/>
        <scheme val="minor"/>
      </rPr>
      <t>Modo de juego</t>
    </r>
    <r>
      <rPr>
        <sz val="12"/>
        <color theme="1" tint="0.249977111117893"/>
        <rFont val="Calibri"/>
        <family val="2"/>
        <scheme val="minor"/>
      </rPr>
      <t>: Haz click sobre una cela para desbloquearla. Si hay una mina se marcará en rojo y el juego habrá terminado. Si crees que en una celda hay una mina márcala con el botón derecho del ratón. Si hubiera una mina esta quedaría desactivada.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</si>
</sst>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6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17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42334</xdr:colOff>
      <xdr:row>0</xdr:row>
      <xdr:rowOff>0</xdr:rowOff>
    </xdr:from>
    <xdr:to>
      <xdr:col>11</xdr:col>
      <xdr:colOff>1830917</xdr:colOff>
      <xdr:row>1</xdr:row>
      <xdr:rowOff>42642</xdr:rowOff>
    </xdr:to>
    <xdr:pic>
      <xdr:nvPicPr>
        <xdr:cNvPr id="2" name="1 Imagen" descr="Logo-extendi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1084" y="0"/>
          <a:ext cx="1788583" cy="5188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2</xdr:row>
          <xdr:rowOff>28575</xdr:rowOff>
        </xdr:from>
        <xdr:to>
          <xdr:col>11</xdr:col>
          <xdr:colOff>1390650</xdr:colOff>
          <xdr:row>2</xdr:row>
          <xdr:rowOff>390525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65"/>
  <sheetViews>
    <sheetView zoomScale="80" zoomScaleNormal="80" workbookViewId="0">
      <selection activeCell="AM3" sqref="AM3:AV12"/>
    </sheetView>
  </sheetViews>
  <sheetFormatPr baseColWidth="10" defaultRowHeight="15" x14ac:dyDescent="0.25"/>
  <cols>
    <col min="1" max="57" width="3.7109375" customWidth="1"/>
  </cols>
  <sheetData>
    <row r="1" spans="1:48" ht="19.5" customHeight="1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O1" t="s">
        <v>9</v>
      </c>
    </row>
    <row r="2" spans="1:48" ht="19.5" customHeight="1" x14ac:dyDescent="0.25">
      <c r="A2" s="27"/>
      <c r="B2" s="27" t="s">
        <v>1</v>
      </c>
      <c r="C2" s="27"/>
      <c r="D2" s="27"/>
      <c r="E2" s="27"/>
      <c r="F2" s="27"/>
      <c r="G2" s="27"/>
      <c r="H2" s="27"/>
      <c r="I2" s="27"/>
      <c r="J2" s="27"/>
      <c r="N2" s="19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1">
        <v>0</v>
      </c>
      <c r="AB2" t="s">
        <v>3</v>
      </c>
      <c r="AM2" t="s">
        <v>8</v>
      </c>
    </row>
    <row r="3" spans="1:48" ht="19.5" customHeight="1" x14ac:dyDescent="0.25">
      <c r="A3" s="27"/>
      <c r="B3" s="28">
        <f ca="1">IF(RANDBETWEEN(1,100)&lt;(BuscaMinas!$M$4/2)*10,1,0)</f>
        <v>0</v>
      </c>
      <c r="C3" s="29">
        <f ca="1">IF(RANDBETWEEN(1,100)&lt;(BuscaMinas!$M$4/2)*10,1,0)</f>
        <v>0</v>
      </c>
      <c r="D3" s="29">
        <f ca="1">IF(RANDBETWEEN(1,100)&lt;(BuscaMinas!$M$4/2)*10,1,0)</f>
        <v>0</v>
      </c>
      <c r="E3" s="29">
        <f ca="1">IF(RANDBETWEEN(1,100)&lt;(BuscaMinas!$M$4/2)*10,1,0)</f>
        <v>1</v>
      </c>
      <c r="F3" s="29">
        <f ca="1">IF(RANDBETWEEN(1,100)&lt;(BuscaMinas!$M$4/2)*10,1,0)</f>
        <v>0</v>
      </c>
      <c r="G3" s="29">
        <f ca="1">IF(RANDBETWEEN(1,100)&lt;(BuscaMinas!$M$4/2)*10,1,0)</f>
        <v>0</v>
      </c>
      <c r="H3" s="29">
        <f ca="1">IF(RANDBETWEEN(1,100)&lt;(BuscaMinas!$M$4/2)*10,1,0)</f>
        <v>0</v>
      </c>
      <c r="I3" s="29">
        <f ca="1">IF(RANDBETWEEN(1,100)&lt;(BuscaMinas!$M$4/2)*10,1,0)</f>
        <v>0</v>
      </c>
      <c r="J3" s="29">
        <f ca="1">IF(RANDBETWEEN(1,100)&lt;(BuscaMinas!$M$4/2)*10,1,0)</f>
        <v>0</v>
      </c>
      <c r="K3" s="12">
        <f ca="1">IF(RANDBETWEEN(1,100)&lt;(BuscaMinas!$M$4/2)*10,1,0)</f>
        <v>0</v>
      </c>
      <c r="N3" s="22">
        <v>0</v>
      </c>
      <c r="O3" s="10">
        <v>0</v>
      </c>
      <c r="P3" s="11">
        <v>1</v>
      </c>
      <c r="Q3" s="11">
        <v>0</v>
      </c>
      <c r="R3" s="11">
        <v>0</v>
      </c>
      <c r="S3" s="11">
        <v>0</v>
      </c>
      <c r="T3" s="11">
        <v>1</v>
      </c>
      <c r="U3" s="11">
        <v>1</v>
      </c>
      <c r="V3" s="11">
        <v>0</v>
      </c>
      <c r="W3" s="11">
        <v>0</v>
      </c>
      <c r="X3" s="12">
        <v>0</v>
      </c>
      <c r="Y3" s="23">
        <v>0</v>
      </c>
      <c r="AB3" s="3"/>
      <c r="AC3" s="4"/>
      <c r="AD3" s="4"/>
      <c r="AE3" s="4"/>
      <c r="AF3" s="4"/>
      <c r="AG3" s="4"/>
      <c r="AH3" s="4"/>
      <c r="AI3" s="4"/>
      <c r="AJ3" s="4"/>
      <c r="AK3" s="5"/>
      <c r="AM3" s="3"/>
      <c r="AN3" s="4"/>
      <c r="AO3" s="4"/>
      <c r="AP3" s="4"/>
      <c r="AQ3" s="4"/>
      <c r="AR3" s="4"/>
      <c r="AS3" s="4"/>
      <c r="AT3" s="4"/>
      <c r="AU3" s="4"/>
      <c r="AV3" s="5"/>
    </row>
    <row r="4" spans="1:48" ht="19.5" customHeight="1" x14ac:dyDescent="0.25">
      <c r="A4" s="27"/>
      <c r="B4" s="30">
        <f ca="1">IF(RANDBETWEEN(1,100)&lt;(BuscaMinas!$M$4/2)*10,1,0)</f>
        <v>0</v>
      </c>
      <c r="C4" s="31">
        <f ca="1">IF(RANDBETWEEN(1,100)&lt;(BuscaMinas!$M$4/2)*10,1,0)</f>
        <v>1</v>
      </c>
      <c r="D4" s="31">
        <f ca="1">IF(RANDBETWEEN(1,100)&lt;(BuscaMinas!$M$4/2)*10,1,0)</f>
        <v>0</v>
      </c>
      <c r="E4" s="31">
        <f ca="1">IF(RANDBETWEEN(1,100)&lt;(BuscaMinas!$M$4/2)*10,1,0)</f>
        <v>0</v>
      </c>
      <c r="F4" s="31">
        <f ca="1">IF(RANDBETWEEN(1,100)&lt;(BuscaMinas!$M$4/2)*10,1,0)</f>
        <v>0</v>
      </c>
      <c r="G4" s="31">
        <f ca="1">IF(RANDBETWEEN(1,100)&lt;(BuscaMinas!$M$4/2)*10,1,0)</f>
        <v>0</v>
      </c>
      <c r="H4" s="31">
        <f ca="1">IF(RANDBETWEEN(1,100)&lt;(BuscaMinas!$M$4/2)*10,1,0)</f>
        <v>0</v>
      </c>
      <c r="I4" s="31">
        <f ca="1">IF(RANDBETWEEN(1,100)&lt;(BuscaMinas!$M$4/2)*10,1,0)</f>
        <v>0</v>
      </c>
      <c r="J4" s="31">
        <f ca="1">IF(RANDBETWEEN(1,100)&lt;(BuscaMinas!$M$4/2)*10,1,0)</f>
        <v>0</v>
      </c>
      <c r="K4" s="15">
        <f ca="1">IF(RANDBETWEEN(1,100)&lt;(BuscaMinas!$M$4/2)*10,1,0)</f>
        <v>1</v>
      </c>
      <c r="N4" s="22">
        <v>0</v>
      </c>
      <c r="O4" s="13">
        <v>0</v>
      </c>
      <c r="P4" s="14">
        <v>0</v>
      </c>
      <c r="Q4" s="14">
        <v>0</v>
      </c>
      <c r="R4" s="14">
        <v>0</v>
      </c>
      <c r="S4" s="14">
        <v>0</v>
      </c>
      <c r="T4" s="14">
        <v>1</v>
      </c>
      <c r="U4" s="14">
        <v>0</v>
      </c>
      <c r="V4" s="14">
        <v>1</v>
      </c>
      <c r="W4" s="14">
        <v>0</v>
      </c>
      <c r="X4" s="15">
        <v>0</v>
      </c>
      <c r="Y4" s="23">
        <v>0</v>
      </c>
      <c r="AB4" s="6"/>
      <c r="AC4" s="1"/>
      <c r="AD4" s="1"/>
      <c r="AE4" s="1"/>
      <c r="AF4" s="1"/>
      <c r="AG4" s="1"/>
      <c r="AH4" s="1"/>
      <c r="AI4" s="1"/>
      <c r="AJ4" s="1"/>
      <c r="AK4" s="2"/>
      <c r="AM4" s="6"/>
      <c r="AN4" s="1"/>
      <c r="AO4" s="1"/>
      <c r="AP4" s="1"/>
      <c r="AQ4" s="1"/>
      <c r="AR4" s="1"/>
      <c r="AS4" s="1"/>
      <c r="AT4" s="1"/>
      <c r="AU4" s="1"/>
      <c r="AV4" s="2"/>
    </row>
    <row r="5" spans="1:48" ht="19.5" customHeight="1" x14ac:dyDescent="0.25">
      <c r="A5" s="27"/>
      <c r="B5" s="30">
        <f ca="1">IF(RANDBETWEEN(1,100)&lt;(BuscaMinas!$M$4/2)*10,1,0)</f>
        <v>0</v>
      </c>
      <c r="C5" s="31">
        <f ca="1">IF(RANDBETWEEN(1,100)&lt;(BuscaMinas!$M$4/2)*10,1,0)</f>
        <v>0</v>
      </c>
      <c r="D5" s="31">
        <f ca="1">IF(RANDBETWEEN(1,100)&lt;(BuscaMinas!$M$4/2)*10,1,0)</f>
        <v>0</v>
      </c>
      <c r="E5" s="31">
        <f ca="1">IF(RANDBETWEEN(1,100)&lt;(BuscaMinas!$M$4/2)*10,1,0)</f>
        <v>0</v>
      </c>
      <c r="F5" s="31">
        <f ca="1">IF(RANDBETWEEN(1,100)&lt;(BuscaMinas!$M$4/2)*10,1,0)</f>
        <v>0</v>
      </c>
      <c r="G5" s="31">
        <f ca="1">IF(RANDBETWEEN(1,100)&lt;(BuscaMinas!$M$4/2)*10,1,0)</f>
        <v>0</v>
      </c>
      <c r="H5" s="31">
        <f ca="1">IF(RANDBETWEEN(1,100)&lt;(BuscaMinas!$M$4/2)*10,1,0)</f>
        <v>0</v>
      </c>
      <c r="I5" s="31">
        <f ca="1">IF(RANDBETWEEN(1,100)&lt;(BuscaMinas!$M$4/2)*10,1,0)</f>
        <v>0</v>
      </c>
      <c r="J5" s="31">
        <f ca="1">IF(RANDBETWEEN(1,100)&lt;(BuscaMinas!$M$4/2)*10,1,0)</f>
        <v>0</v>
      </c>
      <c r="K5" s="15">
        <f ca="1">IF(RANDBETWEEN(1,100)&lt;(BuscaMinas!$M$4/2)*10,1,0)</f>
        <v>0</v>
      </c>
      <c r="N5" s="22">
        <v>0</v>
      </c>
      <c r="O5" s="13">
        <v>0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1</v>
      </c>
      <c r="X5" s="15">
        <v>1</v>
      </c>
      <c r="Y5" s="23">
        <v>0</v>
      </c>
      <c r="AB5" s="6"/>
      <c r="AC5" s="1"/>
      <c r="AD5" s="1"/>
      <c r="AE5" s="1"/>
      <c r="AF5" s="1"/>
      <c r="AG5" s="1"/>
      <c r="AH5" s="1"/>
      <c r="AI5" s="1"/>
      <c r="AJ5" s="1"/>
      <c r="AK5" s="2"/>
      <c r="AM5" s="6"/>
      <c r="AN5" s="1"/>
      <c r="AO5" s="1"/>
      <c r="AP5" s="1"/>
      <c r="AQ5" s="1"/>
      <c r="AR5" s="1"/>
      <c r="AS5" s="1"/>
      <c r="AT5" s="1"/>
      <c r="AU5" s="1"/>
      <c r="AV5" s="2"/>
    </row>
    <row r="6" spans="1:48" ht="19.5" customHeight="1" x14ac:dyDescent="0.25">
      <c r="A6" s="27"/>
      <c r="B6" s="30">
        <f ca="1">IF(RANDBETWEEN(1,100)&lt;(BuscaMinas!$M$4/2)*10,1,0)</f>
        <v>0</v>
      </c>
      <c r="C6" s="31">
        <f ca="1">IF(RANDBETWEEN(1,100)&lt;(BuscaMinas!$M$4/2)*10,1,0)</f>
        <v>0</v>
      </c>
      <c r="D6" s="31">
        <f ca="1">IF(RANDBETWEEN(1,100)&lt;(BuscaMinas!$M$4/2)*10,1,0)</f>
        <v>0</v>
      </c>
      <c r="E6" s="31">
        <f ca="1">IF(RANDBETWEEN(1,100)&lt;(BuscaMinas!$M$4/2)*10,1,0)</f>
        <v>0</v>
      </c>
      <c r="F6" s="31">
        <f ca="1">IF(RANDBETWEEN(1,100)&lt;(BuscaMinas!$M$4/2)*10,1,0)</f>
        <v>0</v>
      </c>
      <c r="G6" s="31">
        <f ca="1">IF(RANDBETWEEN(1,100)&lt;(BuscaMinas!$M$4/2)*10,1,0)</f>
        <v>0</v>
      </c>
      <c r="H6" s="31">
        <f ca="1">IF(RANDBETWEEN(1,100)&lt;(BuscaMinas!$M$4/2)*10,1,0)</f>
        <v>0</v>
      </c>
      <c r="I6" s="31">
        <f ca="1">IF(RANDBETWEEN(1,100)&lt;(BuscaMinas!$M$4/2)*10,1,0)</f>
        <v>0</v>
      </c>
      <c r="J6" s="31">
        <f ca="1">IF(RANDBETWEEN(1,100)&lt;(BuscaMinas!$M$4/2)*10,1,0)</f>
        <v>0</v>
      </c>
      <c r="K6" s="15">
        <f ca="1">IF(RANDBETWEEN(1,100)&lt;(BuscaMinas!$M$4/2)*10,1,0)</f>
        <v>0</v>
      </c>
      <c r="N6" s="22">
        <v>0</v>
      </c>
      <c r="O6" s="13">
        <v>1</v>
      </c>
      <c r="P6" s="14">
        <v>0</v>
      </c>
      <c r="Q6" s="14">
        <v>0</v>
      </c>
      <c r="R6" s="14">
        <v>0</v>
      </c>
      <c r="S6" s="14">
        <v>0</v>
      </c>
      <c r="T6" s="14">
        <v>1</v>
      </c>
      <c r="U6" s="14">
        <v>1</v>
      </c>
      <c r="V6" s="14">
        <v>0</v>
      </c>
      <c r="W6" s="14">
        <v>0</v>
      </c>
      <c r="X6" s="15">
        <v>0</v>
      </c>
      <c r="Y6" s="23">
        <v>0</v>
      </c>
      <c r="AB6" s="6"/>
      <c r="AC6" s="1"/>
      <c r="AD6" s="1"/>
      <c r="AE6" s="1"/>
      <c r="AF6" s="1"/>
      <c r="AG6" s="1"/>
      <c r="AH6" s="1"/>
      <c r="AI6" s="1"/>
      <c r="AJ6" s="1"/>
      <c r="AK6" s="2"/>
      <c r="AM6" s="6"/>
      <c r="AN6" s="1"/>
      <c r="AO6" s="1"/>
      <c r="AP6" s="1"/>
      <c r="AQ6" s="1"/>
      <c r="AR6" s="1"/>
      <c r="AS6" s="1"/>
      <c r="AT6" s="1"/>
      <c r="AU6" s="1"/>
      <c r="AV6" s="2"/>
    </row>
    <row r="7" spans="1:48" ht="19.5" customHeight="1" x14ac:dyDescent="0.25">
      <c r="A7" s="27"/>
      <c r="B7" s="30">
        <f ca="1">IF(RANDBETWEEN(1,100)&lt;(BuscaMinas!$M$4/2)*10,1,0)</f>
        <v>0</v>
      </c>
      <c r="C7" s="31">
        <f ca="1">IF(RANDBETWEEN(1,100)&lt;(BuscaMinas!$M$4/2)*10,1,0)</f>
        <v>1</v>
      </c>
      <c r="D7" s="31">
        <f ca="1">IF(RANDBETWEEN(1,100)&lt;(BuscaMinas!$M$4/2)*10,1,0)</f>
        <v>0</v>
      </c>
      <c r="E7" s="31">
        <f ca="1">IF(RANDBETWEEN(1,100)&lt;(BuscaMinas!$M$4/2)*10,1,0)</f>
        <v>1</v>
      </c>
      <c r="F7" s="31">
        <f ca="1">IF(RANDBETWEEN(1,100)&lt;(BuscaMinas!$M$4/2)*10,1,0)</f>
        <v>0</v>
      </c>
      <c r="G7" s="31">
        <f ca="1">IF(RANDBETWEEN(1,100)&lt;(BuscaMinas!$M$4/2)*10,1,0)</f>
        <v>1</v>
      </c>
      <c r="H7" s="31">
        <f ca="1">IF(RANDBETWEEN(1,100)&lt;(BuscaMinas!$M$4/2)*10,1,0)</f>
        <v>0</v>
      </c>
      <c r="I7" s="31">
        <f ca="1">IF(RANDBETWEEN(1,100)&lt;(BuscaMinas!$M$4/2)*10,1,0)</f>
        <v>0</v>
      </c>
      <c r="J7" s="31">
        <f ca="1">IF(RANDBETWEEN(1,100)&lt;(BuscaMinas!$M$4/2)*10,1,0)</f>
        <v>0</v>
      </c>
      <c r="K7" s="15">
        <f ca="1">IF(RANDBETWEEN(1,100)&lt;(BuscaMinas!$M$4/2)*10,1,0)</f>
        <v>0</v>
      </c>
      <c r="N7" s="22">
        <v>0</v>
      </c>
      <c r="O7" s="13">
        <v>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1</v>
      </c>
      <c r="V7" s="14">
        <v>0</v>
      </c>
      <c r="W7" s="14">
        <v>1</v>
      </c>
      <c r="X7" s="15">
        <v>1</v>
      </c>
      <c r="Y7" s="23">
        <v>0</v>
      </c>
      <c r="AB7" s="6"/>
      <c r="AC7" s="1"/>
      <c r="AD7" s="1"/>
      <c r="AE7" s="1"/>
      <c r="AF7" s="1"/>
      <c r="AG7" s="1"/>
      <c r="AH7" s="1"/>
      <c r="AI7" s="1"/>
      <c r="AJ7" s="1"/>
      <c r="AK7" s="2"/>
      <c r="AM7" s="6"/>
      <c r="AN7" s="1"/>
      <c r="AO7" s="1"/>
      <c r="AP7" s="1"/>
      <c r="AQ7" s="1"/>
      <c r="AR7" s="1"/>
      <c r="AS7" s="1"/>
      <c r="AT7" s="1"/>
      <c r="AU7" s="1"/>
      <c r="AV7" s="2"/>
    </row>
    <row r="8" spans="1:48" ht="19.5" customHeight="1" x14ac:dyDescent="0.25">
      <c r="A8" s="27"/>
      <c r="B8" s="30">
        <f ca="1">IF(RANDBETWEEN(1,100)&lt;(BuscaMinas!$M$4/2)*10,1,0)</f>
        <v>0</v>
      </c>
      <c r="C8" s="31">
        <f ca="1">IF(RANDBETWEEN(1,100)&lt;(BuscaMinas!$M$4/2)*10,1,0)</f>
        <v>0</v>
      </c>
      <c r="D8" s="31">
        <f ca="1">IF(RANDBETWEEN(1,100)&lt;(BuscaMinas!$M$4/2)*10,1,0)</f>
        <v>0</v>
      </c>
      <c r="E8" s="31">
        <f ca="1">IF(RANDBETWEEN(1,100)&lt;(BuscaMinas!$M$4/2)*10,1,0)</f>
        <v>0</v>
      </c>
      <c r="F8" s="31">
        <f ca="1">IF(RANDBETWEEN(1,100)&lt;(BuscaMinas!$M$4/2)*10,1,0)</f>
        <v>0</v>
      </c>
      <c r="G8" s="31">
        <f ca="1">IF(RANDBETWEEN(1,100)&lt;(BuscaMinas!$M$4/2)*10,1,0)</f>
        <v>0</v>
      </c>
      <c r="H8" s="31">
        <f ca="1">IF(RANDBETWEEN(1,100)&lt;(BuscaMinas!$M$4/2)*10,1,0)</f>
        <v>0</v>
      </c>
      <c r="I8" s="31">
        <f ca="1">IF(RANDBETWEEN(1,100)&lt;(BuscaMinas!$M$4/2)*10,1,0)</f>
        <v>0</v>
      </c>
      <c r="J8" s="31">
        <f ca="1">IF(RANDBETWEEN(1,100)&lt;(BuscaMinas!$M$4/2)*10,1,0)</f>
        <v>0</v>
      </c>
      <c r="K8" s="15">
        <f ca="1">IF(RANDBETWEEN(1,100)&lt;(BuscaMinas!$M$4/2)*10,1,0)</f>
        <v>0</v>
      </c>
      <c r="N8" s="22">
        <v>0</v>
      </c>
      <c r="O8" s="13">
        <v>1</v>
      </c>
      <c r="P8" s="14">
        <v>0</v>
      </c>
      <c r="Q8" s="14">
        <v>0</v>
      </c>
      <c r="R8" s="14">
        <v>0</v>
      </c>
      <c r="S8" s="14">
        <v>0</v>
      </c>
      <c r="T8" s="14">
        <v>1</v>
      </c>
      <c r="U8" s="14">
        <v>0</v>
      </c>
      <c r="V8" s="14">
        <v>0</v>
      </c>
      <c r="W8" s="14">
        <v>0</v>
      </c>
      <c r="X8" s="15">
        <v>1</v>
      </c>
      <c r="Y8" s="23">
        <v>0</v>
      </c>
      <c r="AB8" s="6"/>
      <c r="AC8" s="1"/>
      <c r="AD8" s="1"/>
      <c r="AE8" s="1"/>
      <c r="AF8" s="1"/>
      <c r="AG8" s="1"/>
      <c r="AH8" s="1"/>
      <c r="AI8" s="1"/>
      <c r="AJ8" s="1"/>
      <c r="AK8" s="2"/>
      <c r="AM8" s="6"/>
      <c r="AN8" s="1"/>
      <c r="AO8" s="1"/>
      <c r="AP8" s="1"/>
      <c r="AQ8" s="1"/>
      <c r="AR8" s="1"/>
      <c r="AS8" s="1"/>
      <c r="AT8" s="1"/>
      <c r="AU8" s="1"/>
      <c r="AV8" s="2"/>
    </row>
    <row r="9" spans="1:48" ht="19.5" customHeight="1" x14ac:dyDescent="0.25">
      <c r="A9" s="27"/>
      <c r="B9" s="30">
        <f ca="1">IF(RANDBETWEEN(1,100)&lt;(BuscaMinas!$M$4/2)*10,1,0)</f>
        <v>1</v>
      </c>
      <c r="C9" s="31">
        <f ca="1">IF(RANDBETWEEN(1,100)&lt;(BuscaMinas!$M$4/2)*10,1,0)</f>
        <v>0</v>
      </c>
      <c r="D9" s="31">
        <f ca="1">IF(RANDBETWEEN(1,100)&lt;(BuscaMinas!$M$4/2)*10,1,0)</f>
        <v>0</v>
      </c>
      <c r="E9" s="31">
        <f ca="1">IF(RANDBETWEEN(1,100)&lt;(BuscaMinas!$M$4/2)*10,1,0)</f>
        <v>0</v>
      </c>
      <c r="F9" s="31">
        <f ca="1">IF(RANDBETWEEN(1,100)&lt;(BuscaMinas!$M$4/2)*10,1,0)</f>
        <v>1</v>
      </c>
      <c r="G9" s="31">
        <f ca="1">IF(RANDBETWEEN(1,100)&lt;(BuscaMinas!$M$4/2)*10,1,0)</f>
        <v>0</v>
      </c>
      <c r="H9" s="31">
        <f ca="1">IF(RANDBETWEEN(1,100)&lt;(BuscaMinas!$M$4/2)*10,1,0)</f>
        <v>0</v>
      </c>
      <c r="I9" s="31">
        <f ca="1">IF(RANDBETWEEN(1,100)&lt;(BuscaMinas!$M$4/2)*10,1,0)</f>
        <v>0</v>
      </c>
      <c r="J9" s="31">
        <f ca="1">IF(RANDBETWEEN(1,100)&lt;(BuscaMinas!$M$4/2)*10,1,0)</f>
        <v>0</v>
      </c>
      <c r="K9" s="15">
        <f ca="1">IF(RANDBETWEEN(1,100)&lt;(BuscaMinas!$M$4/2)*10,1,0)</f>
        <v>1</v>
      </c>
      <c r="N9" s="22">
        <v>0</v>
      </c>
      <c r="O9" s="13">
        <v>0</v>
      </c>
      <c r="P9" s="14">
        <v>0</v>
      </c>
      <c r="Q9" s="14">
        <v>1</v>
      </c>
      <c r="R9" s="14">
        <v>0</v>
      </c>
      <c r="S9" s="14">
        <v>0</v>
      </c>
      <c r="T9" s="14">
        <v>1</v>
      </c>
      <c r="U9" s="14">
        <v>0</v>
      </c>
      <c r="V9" s="14">
        <v>0</v>
      </c>
      <c r="W9" s="14">
        <v>0</v>
      </c>
      <c r="X9" s="15">
        <v>0</v>
      </c>
      <c r="Y9" s="23">
        <v>0</v>
      </c>
      <c r="AB9" s="6"/>
      <c r="AC9" s="1"/>
      <c r="AD9" s="1"/>
      <c r="AE9" s="1"/>
      <c r="AF9" s="1"/>
      <c r="AG9" s="1"/>
      <c r="AH9" s="1"/>
      <c r="AI9" s="1"/>
      <c r="AJ9" s="1"/>
      <c r="AK9" s="2"/>
      <c r="AM9" s="6"/>
      <c r="AN9" s="1"/>
      <c r="AO9" s="1"/>
      <c r="AP9" s="1"/>
      <c r="AQ9" s="1"/>
      <c r="AR9" s="1"/>
      <c r="AS9" s="1"/>
      <c r="AT9" s="1"/>
      <c r="AU9" s="1"/>
      <c r="AV9" s="2"/>
    </row>
    <row r="10" spans="1:48" ht="19.5" customHeight="1" x14ac:dyDescent="0.25">
      <c r="A10" s="27"/>
      <c r="B10" s="30">
        <f ca="1">IF(RANDBETWEEN(1,100)&lt;(BuscaMinas!$M$4/2)*10,1,0)</f>
        <v>1</v>
      </c>
      <c r="C10" s="31">
        <f ca="1">IF(RANDBETWEEN(1,100)&lt;(BuscaMinas!$M$4/2)*10,1,0)</f>
        <v>0</v>
      </c>
      <c r="D10" s="31">
        <f ca="1">IF(RANDBETWEEN(1,100)&lt;(BuscaMinas!$M$4/2)*10,1,0)</f>
        <v>0</v>
      </c>
      <c r="E10" s="31">
        <f ca="1">IF(RANDBETWEEN(1,100)&lt;(BuscaMinas!$M$4/2)*10,1,0)</f>
        <v>0</v>
      </c>
      <c r="F10" s="31">
        <f ca="1">IF(RANDBETWEEN(1,100)&lt;(BuscaMinas!$M$4/2)*10,1,0)</f>
        <v>0</v>
      </c>
      <c r="G10" s="31">
        <f ca="1">IF(RANDBETWEEN(1,100)&lt;(BuscaMinas!$M$4/2)*10,1,0)</f>
        <v>0</v>
      </c>
      <c r="H10" s="31">
        <f ca="1">IF(RANDBETWEEN(1,100)&lt;(BuscaMinas!$M$4/2)*10,1,0)</f>
        <v>0</v>
      </c>
      <c r="I10" s="31">
        <f ca="1">IF(RANDBETWEEN(1,100)&lt;(BuscaMinas!$M$4/2)*10,1,0)</f>
        <v>0</v>
      </c>
      <c r="J10" s="31">
        <f ca="1">IF(RANDBETWEEN(1,100)&lt;(BuscaMinas!$M$4/2)*10,1,0)</f>
        <v>0</v>
      </c>
      <c r="K10" s="15">
        <f ca="1">IF(RANDBETWEEN(1,100)&lt;(BuscaMinas!$M$4/2)*10,1,0)</f>
        <v>0</v>
      </c>
      <c r="N10" s="22">
        <v>0</v>
      </c>
      <c r="O10" s="13">
        <v>1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</v>
      </c>
      <c r="X10" s="15">
        <v>0</v>
      </c>
      <c r="Y10" s="23">
        <v>0</v>
      </c>
      <c r="AB10" s="6"/>
      <c r="AC10" s="1"/>
      <c r="AD10" s="1"/>
      <c r="AE10" s="1"/>
      <c r="AF10" s="1"/>
      <c r="AG10" s="1"/>
      <c r="AH10" s="1"/>
      <c r="AI10" s="1"/>
      <c r="AJ10" s="1"/>
      <c r="AK10" s="2"/>
      <c r="AM10" s="6"/>
      <c r="AN10" s="1"/>
      <c r="AO10" s="1"/>
      <c r="AP10" s="1"/>
      <c r="AQ10" s="1"/>
      <c r="AR10" s="1"/>
      <c r="AS10" s="1"/>
      <c r="AT10" s="1"/>
      <c r="AU10" s="1"/>
      <c r="AV10" s="2"/>
    </row>
    <row r="11" spans="1:48" ht="19.5" customHeight="1" x14ac:dyDescent="0.25">
      <c r="B11" s="13">
        <f ca="1">IF(RANDBETWEEN(1,100)&lt;(BuscaMinas!$M$4/2)*10,1,0)</f>
        <v>0</v>
      </c>
      <c r="C11" s="14">
        <f ca="1">IF(RANDBETWEEN(1,100)&lt;(BuscaMinas!$M$4/2)*10,1,0)</f>
        <v>0</v>
      </c>
      <c r="D11" s="14">
        <f ca="1">IF(RANDBETWEEN(1,100)&lt;(BuscaMinas!$M$4/2)*10,1,0)</f>
        <v>1</v>
      </c>
      <c r="E11" s="14">
        <f ca="1">IF(RANDBETWEEN(1,100)&lt;(BuscaMinas!$M$4/2)*10,1,0)</f>
        <v>0</v>
      </c>
      <c r="F11" s="14">
        <f ca="1">IF(RANDBETWEEN(1,100)&lt;(BuscaMinas!$M$4/2)*10,1,0)</f>
        <v>0</v>
      </c>
      <c r="G11" s="14">
        <f ca="1">IF(RANDBETWEEN(1,100)&lt;(BuscaMinas!$M$4/2)*10,1,0)</f>
        <v>0</v>
      </c>
      <c r="H11" s="14">
        <f ca="1">IF(RANDBETWEEN(1,100)&lt;(BuscaMinas!$M$4/2)*10,1,0)</f>
        <v>1</v>
      </c>
      <c r="I11" s="14">
        <f ca="1">IF(RANDBETWEEN(1,100)&lt;(BuscaMinas!$M$4/2)*10,1,0)</f>
        <v>0</v>
      </c>
      <c r="J11" s="14">
        <f ca="1">IF(RANDBETWEEN(1,100)&lt;(BuscaMinas!$M$4/2)*10,1,0)</f>
        <v>0</v>
      </c>
      <c r="K11" s="15">
        <f ca="1">IF(RANDBETWEEN(1,100)&lt;(BuscaMinas!$M$4/2)*10,1,0)</f>
        <v>0</v>
      </c>
      <c r="N11" s="22">
        <v>0</v>
      </c>
      <c r="O11" s="13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0</v>
      </c>
      <c r="Y11" s="23">
        <v>0</v>
      </c>
      <c r="AB11" s="6"/>
      <c r="AC11" s="1"/>
      <c r="AD11" s="1"/>
      <c r="AE11" s="1"/>
      <c r="AF11" s="1"/>
      <c r="AG11" s="1"/>
      <c r="AH11" s="1"/>
      <c r="AI11" s="1"/>
      <c r="AJ11" s="1"/>
      <c r="AK11" s="2"/>
      <c r="AM11" s="6"/>
      <c r="AN11" s="1"/>
      <c r="AO11" s="1"/>
      <c r="AP11" s="1"/>
      <c r="AQ11" s="1"/>
      <c r="AR11" s="1"/>
      <c r="AS11" s="1"/>
      <c r="AT11" s="1"/>
      <c r="AU11" s="1"/>
      <c r="AV11" s="2"/>
    </row>
    <row r="12" spans="1:48" ht="19.5" customHeight="1" x14ac:dyDescent="0.25">
      <c r="B12" s="16">
        <f ca="1">IF(RANDBETWEEN(1,100)&lt;(BuscaMinas!$M$4/2)*10,1,0)</f>
        <v>1</v>
      </c>
      <c r="C12" s="17">
        <f ca="1">IF(RANDBETWEEN(1,100)&lt;(BuscaMinas!$M$4/2)*10,1,0)</f>
        <v>0</v>
      </c>
      <c r="D12" s="17">
        <f ca="1">IF(RANDBETWEEN(1,100)&lt;(BuscaMinas!$M$4/2)*10,1,0)</f>
        <v>1</v>
      </c>
      <c r="E12" s="17">
        <f ca="1">IF(RANDBETWEEN(1,100)&lt;(BuscaMinas!$M$4/2)*10,1,0)</f>
        <v>0</v>
      </c>
      <c r="F12" s="17">
        <f ca="1">IF(RANDBETWEEN(1,100)&lt;(BuscaMinas!$M$4/2)*10,1,0)</f>
        <v>0</v>
      </c>
      <c r="G12" s="17">
        <f ca="1">IF(RANDBETWEEN(1,100)&lt;(BuscaMinas!$M$4/2)*10,1,0)</f>
        <v>0</v>
      </c>
      <c r="H12" s="17">
        <f ca="1">IF(RANDBETWEEN(1,100)&lt;(BuscaMinas!$M$4/2)*10,1,0)</f>
        <v>0</v>
      </c>
      <c r="I12" s="17">
        <f ca="1">IF(RANDBETWEEN(1,100)&lt;(BuscaMinas!$M$4/2)*10,1,0)</f>
        <v>0</v>
      </c>
      <c r="J12" s="17">
        <f ca="1">IF(RANDBETWEEN(1,100)&lt;(BuscaMinas!$M$4/2)*10,1,0)</f>
        <v>0</v>
      </c>
      <c r="K12" s="18">
        <f ca="1">IF(RANDBETWEEN(1,100)&lt;(BuscaMinas!$M$4/2)*10,1,0)</f>
        <v>0</v>
      </c>
      <c r="N12" s="22">
        <v>0</v>
      </c>
      <c r="O12" s="16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8">
        <v>0</v>
      </c>
      <c r="Y12" s="23">
        <v>0</v>
      </c>
      <c r="AB12" s="7"/>
      <c r="AC12" s="8"/>
      <c r="AD12" s="8"/>
      <c r="AE12" s="8"/>
      <c r="AF12" s="8"/>
      <c r="AG12" s="8"/>
      <c r="AH12" s="8"/>
      <c r="AI12" s="8"/>
      <c r="AJ12" s="8"/>
      <c r="AK12" s="9"/>
      <c r="AM12" s="7"/>
      <c r="AN12" s="8"/>
      <c r="AO12" s="8"/>
      <c r="AP12" s="8"/>
      <c r="AQ12" s="8"/>
      <c r="AR12" s="8"/>
      <c r="AS12" s="8"/>
      <c r="AT12" s="8"/>
      <c r="AU12" s="8"/>
      <c r="AV12" s="9"/>
    </row>
    <row r="13" spans="1:48" ht="19.5" customHeight="1" thickBot="1" x14ac:dyDescent="0.3">
      <c r="N13" s="24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6">
        <v>0</v>
      </c>
    </row>
    <row r="14" spans="1:48" ht="19.5" customHeight="1" x14ac:dyDescent="0.25"/>
    <row r="15" spans="1:48" ht="19.5" customHeight="1" x14ac:dyDescent="0.25">
      <c r="C15" t="s">
        <v>0</v>
      </c>
    </row>
    <row r="16" spans="1:48" ht="19.5" customHeight="1" x14ac:dyDescent="0.25"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  <c r="O16" t="s">
        <v>7</v>
      </c>
      <c r="AB16" t="s">
        <v>2</v>
      </c>
    </row>
    <row r="17" spans="2:37" ht="19.5" customHeight="1" x14ac:dyDescent="0.25">
      <c r="B17">
        <v>1</v>
      </c>
      <c r="C17" s="10">
        <f ca="1">SUM(OFFSET($M$1,$B17,C$16,3,3))</f>
        <v>1</v>
      </c>
      <c r="D17" s="11">
        <f t="shared" ref="D17:L26" ca="1" si="0">SUM(OFFSET($M$1,$B17,D$16,3,3))</f>
        <v>1</v>
      </c>
      <c r="E17" s="11">
        <f t="shared" ca="1" si="0"/>
        <v>1</v>
      </c>
      <c r="F17" s="11">
        <f t="shared" ca="1" si="0"/>
        <v>0</v>
      </c>
      <c r="G17" s="11">
        <f t="shared" ca="1" si="0"/>
        <v>2</v>
      </c>
      <c r="H17" s="11">
        <f t="shared" ca="1" si="0"/>
        <v>3</v>
      </c>
      <c r="I17" s="11">
        <f t="shared" ca="1" si="0"/>
        <v>4</v>
      </c>
      <c r="J17" s="11">
        <f t="shared" ca="1" si="0"/>
        <v>2</v>
      </c>
      <c r="K17" s="11">
        <f t="shared" ca="1" si="0"/>
        <v>1</v>
      </c>
      <c r="L17" s="12">
        <f t="shared" ca="1" si="0"/>
        <v>0</v>
      </c>
      <c r="O17" s="10"/>
      <c r="P17" s="11"/>
      <c r="Q17" s="11"/>
      <c r="R17" s="11"/>
      <c r="S17" s="11"/>
      <c r="T17" s="11"/>
      <c r="U17" s="11"/>
      <c r="V17" s="11"/>
      <c r="W17" s="11"/>
      <c r="X17" s="12"/>
      <c r="AB17" s="3">
        <f t="shared" ref="AB17:AB26" si="1">IF(O17=1,1,IF(O3=1,1,0))</f>
        <v>0</v>
      </c>
      <c r="AC17" s="4">
        <f t="shared" ref="AC17:AC26" si="2">IF(P17=1,1,IF(P3=1,1,0))</f>
        <v>1</v>
      </c>
      <c r="AD17" s="4">
        <f t="shared" ref="AD17:AD26" si="3">IF(Q17=1,1,IF(Q3=1,1,0))</f>
        <v>0</v>
      </c>
      <c r="AE17" s="4">
        <f t="shared" ref="AE17:AE26" si="4">IF(R17=1,1,IF(R3=1,1,0))</f>
        <v>0</v>
      </c>
      <c r="AF17" s="4">
        <f t="shared" ref="AF17:AF26" si="5">IF(S17=1,1,IF(S3=1,1,0))</f>
        <v>0</v>
      </c>
      <c r="AG17" s="4">
        <f t="shared" ref="AG17:AG26" si="6">IF(T17=1,1,IF(T3=1,1,0))</f>
        <v>1</v>
      </c>
      <c r="AH17" s="4">
        <f t="shared" ref="AH17:AH26" si="7">IF(U17=1,1,IF(U3=1,1,0))</f>
        <v>1</v>
      </c>
      <c r="AI17" s="4">
        <f t="shared" ref="AI17:AI26" si="8">IF(V17=1,1,IF(V3=1,1,0))</f>
        <v>0</v>
      </c>
      <c r="AJ17" s="4">
        <f t="shared" ref="AJ17:AJ26" si="9">IF(W17=1,1,IF(W3=1,1,0))</f>
        <v>0</v>
      </c>
      <c r="AK17" s="5">
        <f t="shared" ref="AK17:AK26" si="10">IF(X17=1,1,IF(X3=1,1,0))</f>
        <v>0</v>
      </c>
    </row>
    <row r="18" spans="2:37" ht="19.5" customHeight="1" x14ac:dyDescent="0.25">
      <c r="B18">
        <v>2</v>
      </c>
      <c r="C18" s="13">
        <f t="shared" ref="C18:C25" ca="1" si="11">SUM(OFFSET($M$1,$B18,C$16,3,3))</f>
        <v>2</v>
      </c>
      <c r="D18" s="14">
        <f t="shared" ca="1" si="0"/>
        <v>2</v>
      </c>
      <c r="E18" s="14">
        <f t="shared" ca="1" si="0"/>
        <v>2</v>
      </c>
      <c r="F18" s="14">
        <f t="shared" ca="1" si="0"/>
        <v>0</v>
      </c>
      <c r="G18" s="14">
        <f t="shared" ca="1" si="0"/>
        <v>2</v>
      </c>
      <c r="H18" s="14">
        <f t="shared" ca="1" si="0"/>
        <v>3</v>
      </c>
      <c r="I18" s="14">
        <f t="shared" ca="1" si="0"/>
        <v>4</v>
      </c>
      <c r="J18" s="14">
        <f t="shared" ca="1" si="0"/>
        <v>3</v>
      </c>
      <c r="K18" s="14">
        <f t="shared" ca="1" si="0"/>
        <v>3</v>
      </c>
      <c r="L18" s="15">
        <f t="shared" ca="1" si="0"/>
        <v>2</v>
      </c>
      <c r="O18" s="13"/>
      <c r="P18" s="14"/>
      <c r="Q18" s="14"/>
      <c r="R18" s="14"/>
      <c r="S18" s="14"/>
      <c r="T18" s="14"/>
      <c r="U18" s="14"/>
      <c r="V18" s="14"/>
      <c r="W18" s="14"/>
      <c r="X18" s="15"/>
      <c r="AB18" s="6">
        <f t="shared" si="1"/>
        <v>0</v>
      </c>
      <c r="AC18" s="1">
        <f t="shared" si="2"/>
        <v>0</v>
      </c>
      <c r="AD18" s="1">
        <f t="shared" si="3"/>
        <v>0</v>
      </c>
      <c r="AE18" s="1">
        <f t="shared" si="4"/>
        <v>0</v>
      </c>
      <c r="AF18" s="1">
        <f t="shared" si="5"/>
        <v>0</v>
      </c>
      <c r="AG18" s="1">
        <f t="shared" si="6"/>
        <v>1</v>
      </c>
      <c r="AH18" s="1">
        <f t="shared" si="7"/>
        <v>0</v>
      </c>
      <c r="AI18" s="1">
        <f t="shared" si="8"/>
        <v>1</v>
      </c>
      <c r="AJ18" s="1">
        <f t="shared" si="9"/>
        <v>0</v>
      </c>
      <c r="AK18" s="2">
        <f t="shared" si="10"/>
        <v>0</v>
      </c>
    </row>
    <row r="19" spans="2:37" ht="19.5" customHeight="1" x14ac:dyDescent="0.25">
      <c r="B19">
        <v>3</v>
      </c>
      <c r="C19" s="13">
        <f t="shared" ca="1" si="11"/>
        <v>2</v>
      </c>
      <c r="D19" s="14">
        <f t="shared" ca="1" si="0"/>
        <v>2</v>
      </c>
      <c r="E19" s="14">
        <f t="shared" ca="1" si="0"/>
        <v>1</v>
      </c>
      <c r="F19" s="14">
        <f t="shared" ca="1" si="0"/>
        <v>0</v>
      </c>
      <c r="G19" s="14">
        <f t="shared" ca="1" si="0"/>
        <v>2</v>
      </c>
      <c r="H19" s="14">
        <f t="shared" ca="1" si="0"/>
        <v>3</v>
      </c>
      <c r="I19" s="14">
        <f t="shared" ca="1" si="0"/>
        <v>4</v>
      </c>
      <c r="J19" s="14">
        <f t="shared" ca="1" si="0"/>
        <v>3</v>
      </c>
      <c r="K19" s="14">
        <f t="shared" ca="1" si="0"/>
        <v>3</v>
      </c>
      <c r="L19" s="15">
        <f t="shared" ca="1" si="0"/>
        <v>2</v>
      </c>
      <c r="O19" s="13"/>
      <c r="P19" s="14"/>
      <c r="Q19" s="14"/>
      <c r="R19" s="14"/>
      <c r="S19" s="14"/>
      <c r="T19" s="14"/>
      <c r="U19" s="14"/>
      <c r="V19" s="14"/>
      <c r="W19" s="14"/>
      <c r="X19" s="15"/>
      <c r="AB19" s="6">
        <f t="shared" si="1"/>
        <v>0</v>
      </c>
      <c r="AC19" s="1">
        <f t="shared" si="2"/>
        <v>1</v>
      </c>
      <c r="AD19" s="1">
        <f t="shared" si="3"/>
        <v>0</v>
      </c>
      <c r="AE19" s="1">
        <f t="shared" si="4"/>
        <v>0</v>
      </c>
      <c r="AF19" s="1">
        <f t="shared" si="5"/>
        <v>0</v>
      </c>
      <c r="AG19" s="1">
        <f t="shared" si="6"/>
        <v>0</v>
      </c>
      <c r="AH19" s="1">
        <f t="shared" si="7"/>
        <v>0</v>
      </c>
      <c r="AI19" s="1">
        <f t="shared" si="8"/>
        <v>0</v>
      </c>
      <c r="AJ19" s="1">
        <f t="shared" si="9"/>
        <v>1</v>
      </c>
      <c r="AK19" s="2">
        <f t="shared" si="10"/>
        <v>1</v>
      </c>
    </row>
    <row r="20" spans="2:37" ht="19.5" customHeight="1" x14ac:dyDescent="0.25">
      <c r="B20">
        <v>4</v>
      </c>
      <c r="C20" s="13">
        <f t="shared" ca="1" si="11"/>
        <v>3</v>
      </c>
      <c r="D20" s="14">
        <f t="shared" ca="1" si="0"/>
        <v>3</v>
      </c>
      <c r="E20" s="14">
        <f t="shared" ca="1" si="0"/>
        <v>1</v>
      </c>
      <c r="F20" s="14">
        <f t="shared" ca="1" si="0"/>
        <v>0</v>
      </c>
      <c r="G20" s="14">
        <f t="shared" ca="1" si="0"/>
        <v>1</v>
      </c>
      <c r="H20" s="14">
        <f t="shared" ca="1" si="0"/>
        <v>3</v>
      </c>
      <c r="I20" s="14">
        <f t="shared" ca="1" si="0"/>
        <v>3</v>
      </c>
      <c r="J20" s="14">
        <f t="shared" ca="1" si="0"/>
        <v>4</v>
      </c>
      <c r="K20" s="14">
        <f t="shared" ca="1" si="0"/>
        <v>4</v>
      </c>
      <c r="L20" s="15">
        <f t="shared" ca="1" si="0"/>
        <v>4</v>
      </c>
      <c r="O20" s="13"/>
      <c r="P20" s="14"/>
      <c r="Q20" s="14"/>
      <c r="R20" s="14"/>
      <c r="S20" s="14"/>
      <c r="T20" s="14"/>
      <c r="U20" s="14"/>
      <c r="V20" s="14"/>
      <c r="W20" s="14"/>
      <c r="X20" s="15"/>
      <c r="AB20" s="6">
        <f t="shared" si="1"/>
        <v>1</v>
      </c>
      <c r="AC20" s="1">
        <f t="shared" si="2"/>
        <v>0</v>
      </c>
      <c r="AD20" s="1">
        <f t="shared" si="3"/>
        <v>0</v>
      </c>
      <c r="AE20" s="1">
        <f t="shared" si="4"/>
        <v>0</v>
      </c>
      <c r="AF20" s="1">
        <f t="shared" si="5"/>
        <v>0</v>
      </c>
      <c r="AG20" s="1">
        <f t="shared" si="6"/>
        <v>1</v>
      </c>
      <c r="AH20" s="1">
        <f t="shared" si="7"/>
        <v>1</v>
      </c>
      <c r="AI20" s="1">
        <f t="shared" si="8"/>
        <v>0</v>
      </c>
      <c r="AJ20" s="1">
        <f t="shared" si="9"/>
        <v>0</v>
      </c>
      <c r="AK20" s="2">
        <f t="shared" si="10"/>
        <v>0</v>
      </c>
    </row>
    <row r="21" spans="2:37" ht="19.5" customHeight="1" x14ac:dyDescent="0.25">
      <c r="B21">
        <v>5</v>
      </c>
      <c r="C21" s="13">
        <f t="shared" ca="1" si="11"/>
        <v>3</v>
      </c>
      <c r="D21" s="14">
        <f t="shared" ca="1" si="0"/>
        <v>3</v>
      </c>
      <c r="E21" s="14">
        <f t="shared" ca="1" si="0"/>
        <v>0</v>
      </c>
      <c r="F21" s="14">
        <f t="shared" ca="1" si="0"/>
        <v>0</v>
      </c>
      <c r="G21" s="14">
        <f t="shared" ca="1" si="0"/>
        <v>2</v>
      </c>
      <c r="H21" s="14">
        <f t="shared" ca="1" si="0"/>
        <v>4</v>
      </c>
      <c r="I21" s="14">
        <f t="shared" ca="1" si="0"/>
        <v>4</v>
      </c>
      <c r="J21" s="14">
        <f t="shared" ca="1" si="0"/>
        <v>3</v>
      </c>
      <c r="K21" s="14">
        <f t="shared" ca="1" si="0"/>
        <v>3</v>
      </c>
      <c r="L21" s="15">
        <f t="shared" ca="1" si="0"/>
        <v>3</v>
      </c>
      <c r="O21" s="13"/>
      <c r="P21" s="14"/>
      <c r="Q21" s="14"/>
      <c r="R21" s="14"/>
      <c r="S21" s="14"/>
      <c r="T21" s="14"/>
      <c r="U21" s="14"/>
      <c r="V21" s="14"/>
      <c r="W21" s="14"/>
      <c r="X21" s="15"/>
      <c r="AB21" s="6">
        <f t="shared" si="1"/>
        <v>1</v>
      </c>
      <c r="AC21" s="1">
        <f t="shared" si="2"/>
        <v>0</v>
      </c>
      <c r="AD21" s="1">
        <f t="shared" si="3"/>
        <v>0</v>
      </c>
      <c r="AE21" s="1">
        <f t="shared" si="4"/>
        <v>0</v>
      </c>
      <c r="AF21" s="1">
        <f t="shared" si="5"/>
        <v>0</v>
      </c>
      <c r="AG21" s="1">
        <f t="shared" si="6"/>
        <v>0</v>
      </c>
      <c r="AH21" s="1">
        <f t="shared" si="7"/>
        <v>1</v>
      </c>
      <c r="AI21" s="1">
        <f t="shared" si="8"/>
        <v>0</v>
      </c>
      <c r="AJ21" s="1">
        <f t="shared" si="9"/>
        <v>1</v>
      </c>
      <c r="AK21" s="2">
        <f t="shared" si="10"/>
        <v>1</v>
      </c>
    </row>
    <row r="22" spans="2:37" ht="19.5" customHeight="1" x14ac:dyDescent="0.25">
      <c r="B22">
        <v>6</v>
      </c>
      <c r="C22" s="13">
        <f t="shared" ca="1" si="11"/>
        <v>2</v>
      </c>
      <c r="D22" s="14">
        <f t="shared" ca="1" si="0"/>
        <v>3</v>
      </c>
      <c r="E22" s="14">
        <f t="shared" ca="1" si="0"/>
        <v>1</v>
      </c>
      <c r="F22" s="14">
        <f t="shared" ca="1" si="0"/>
        <v>1</v>
      </c>
      <c r="G22" s="14">
        <f t="shared" ca="1" si="0"/>
        <v>2</v>
      </c>
      <c r="H22" s="14">
        <f t="shared" ca="1" si="0"/>
        <v>3</v>
      </c>
      <c r="I22" s="14">
        <f t="shared" ca="1" si="0"/>
        <v>3</v>
      </c>
      <c r="J22" s="14">
        <f t="shared" ca="1" si="0"/>
        <v>2</v>
      </c>
      <c r="K22" s="14">
        <f t="shared" ca="1" si="0"/>
        <v>3</v>
      </c>
      <c r="L22" s="15">
        <f t="shared" ca="1" si="0"/>
        <v>3</v>
      </c>
      <c r="O22" s="13"/>
      <c r="P22" s="14"/>
      <c r="Q22" s="14"/>
      <c r="R22" s="14"/>
      <c r="S22" s="14"/>
      <c r="T22" s="14"/>
      <c r="U22" s="14"/>
      <c r="V22" s="14"/>
      <c r="W22" s="14"/>
      <c r="X22" s="15"/>
      <c r="AB22" s="6">
        <f t="shared" si="1"/>
        <v>1</v>
      </c>
      <c r="AC22" s="1">
        <f t="shared" si="2"/>
        <v>0</v>
      </c>
      <c r="AD22" s="1">
        <f t="shared" si="3"/>
        <v>0</v>
      </c>
      <c r="AE22" s="1">
        <f t="shared" si="4"/>
        <v>0</v>
      </c>
      <c r="AF22" s="1">
        <f t="shared" si="5"/>
        <v>0</v>
      </c>
      <c r="AG22" s="1">
        <f t="shared" si="6"/>
        <v>1</v>
      </c>
      <c r="AH22" s="1">
        <f t="shared" si="7"/>
        <v>0</v>
      </c>
      <c r="AI22" s="1">
        <f t="shared" si="8"/>
        <v>0</v>
      </c>
      <c r="AJ22" s="1">
        <f t="shared" si="9"/>
        <v>0</v>
      </c>
      <c r="AK22" s="2">
        <f t="shared" si="10"/>
        <v>1</v>
      </c>
    </row>
    <row r="23" spans="2:37" ht="19.5" customHeight="1" x14ac:dyDescent="0.25">
      <c r="B23">
        <v>7</v>
      </c>
      <c r="C23" s="13">
        <f t="shared" ca="1" si="11"/>
        <v>3</v>
      </c>
      <c r="D23" s="14">
        <f t="shared" ca="1" si="0"/>
        <v>4</v>
      </c>
      <c r="E23" s="14">
        <f t="shared" ca="1" si="0"/>
        <v>2</v>
      </c>
      <c r="F23" s="14">
        <f t="shared" ca="1" si="0"/>
        <v>1</v>
      </c>
      <c r="G23" s="14">
        <f t="shared" ca="1" si="0"/>
        <v>2</v>
      </c>
      <c r="H23" s="14">
        <f t="shared" ca="1" si="0"/>
        <v>2</v>
      </c>
      <c r="I23" s="14">
        <f t="shared" ca="1" si="0"/>
        <v>2</v>
      </c>
      <c r="J23" s="14">
        <f t="shared" ca="1" si="0"/>
        <v>1</v>
      </c>
      <c r="K23" s="14">
        <f t="shared" ca="1" si="0"/>
        <v>2</v>
      </c>
      <c r="L23" s="15">
        <f t="shared" ca="1" si="0"/>
        <v>2</v>
      </c>
      <c r="O23" s="13"/>
      <c r="P23" s="14"/>
      <c r="Q23" s="14"/>
      <c r="R23" s="14"/>
      <c r="S23" s="14"/>
      <c r="T23" s="14"/>
      <c r="U23" s="14"/>
      <c r="V23" s="14"/>
      <c r="W23" s="14"/>
      <c r="X23" s="15"/>
      <c r="AB23" s="6">
        <f t="shared" si="1"/>
        <v>0</v>
      </c>
      <c r="AC23" s="1">
        <f t="shared" si="2"/>
        <v>0</v>
      </c>
      <c r="AD23" s="1">
        <f t="shared" si="3"/>
        <v>1</v>
      </c>
      <c r="AE23" s="1">
        <f t="shared" si="4"/>
        <v>0</v>
      </c>
      <c r="AF23" s="1">
        <f t="shared" si="5"/>
        <v>0</v>
      </c>
      <c r="AG23" s="1">
        <f t="shared" si="6"/>
        <v>1</v>
      </c>
      <c r="AH23" s="1">
        <f t="shared" si="7"/>
        <v>0</v>
      </c>
      <c r="AI23" s="1">
        <f t="shared" si="8"/>
        <v>0</v>
      </c>
      <c r="AJ23" s="1">
        <f t="shared" si="9"/>
        <v>0</v>
      </c>
      <c r="AK23" s="2">
        <f t="shared" si="10"/>
        <v>0</v>
      </c>
    </row>
    <row r="24" spans="2:37" ht="19.5" customHeight="1" x14ac:dyDescent="0.25">
      <c r="B24">
        <v>8</v>
      </c>
      <c r="C24" s="13">
        <f t="shared" ca="1" si="11"/>
        <v>2</v>
      </c>
      <c r="D24" s="14">
        <f t="shared" ca="1" si="0"/>
        <v>4</v>
      </c>
      <c r="E24" s="14">
        <f t="shared" ca="1" si="0"/>
        <v>3</v>
      </c>
      <c r="F24" s="14">
        <f t="shared" ca="1" si="0"/>
        <v>2</v>
      </c>
      <c r="G24" s="14">
        <f t="shared" ca="1" si="0"/>
        <v>1</v>
      </c>
      <c r="H24" s="14">
        <f t="shared" ca="1" si="0"/>
        <v>1</v>
      </c>
      <c r="I24" s="14">
        <f t="shared" ca="1" si="0"/>
        <v>1</v>
      </c>
      <c r="J24" s="14">
        <f t="shared" ca="1" si="0"/>
        <v>1</v>
      </c>
      <c r="K24" s="14">
        <f t="shared" ca="1" si="0"/>
        <v>1</v>
      </c>
      <c r="L24" s="15">
        <f t="shared" ca="1" si="0"/>
        <v>1</v>
      </c>
      <c r="O24" s="13"/>
      <c r="P24" s="14"/>
      <c r="Q24" s="14"/>
      <c r="R24" s="14"/>
      <c r="S24" s="14"/>
      <c r="T24" s="14"/>
      <c r="U24" s="14"/>
      <c r="V24" s="14"/>
      <c r="W24" s="14"/>
      <c r="X24" s="15"/>
      <c r="AB24" s="6">
        <f t="shared" si="1"/>
        <v>1</v>
      </c>
      <c r="AC24" s="1">
        <f t="shared" si="2"/>
        <v>1</v>
      </c>
      <c r="AD24" s="1">
        <f t="shared" si="3"/>
        <v>0</v>
      </c>
      <c r="AE24" s="1">
        <f t="shared" si="4"/>
        <v>0</v>
      </c>
      <c r="AF24" s="1">
        <f t="shared" si="5"/>
        <v>0</v>
      </c>
      <c r="AG24" s="1">
        <f t="shared" si="6"/>
        <v>0</v>
      </c>
      <c r="AH24" s="1">
        <f t="shared" si="7"/>
        <v>0</v>
      </c>
      <c r="AI24" s="1">
        <f t="shared" si="8"/>
        <v>0</v>
      </c>
      <c r="AJ24" s="1">
        <f t="shared" si="9"/>
        <v>1</v>
      </c>
      <c r="AK24" s="2">
        <f t="shared" si="10"/>
        <v>0</v>
      </c>
    </row>
    <row r="25" spans="2:37" ht="19.5" customHeight="1" x14ac:dyDescent="0.25">
      <c r="B25">
        <v>9</v>
      </c>
      <c r="C25" s="13">
        <f t="shared" ca="1" si="11"/>
        <v>3</v>
      </c>
      <c r="D25" s="14">
        <f t="shared" ca="1" si="0"/>
        <v>4</v>
      </c>
      <c r="E25" s="14">
        <f t="shared" ca="1" si="0"/>
        <v>2</v>
      </c>
      <c r="F25" s="14">
        <f t="shared" ca="1" si="0"/>
        <v>1</v>
      </c>
      <c r="G25" s="14">
        <f t="shared" ca="1" si="0"/>
        <v>0</v>
      </c>
      <c r="H25" s="14">
        <f t="shared" ca="1" si="0"/>
        <v>0</v>
      </c>
      <c r="I25" s="14">
        <f t="shared" ca="1" si="0"/>
        <v>0</v>
      </c>
      <c r="J25" s="14">
        <f t="shared" ca="1" si="0"/>
        <v>1</v>
      </c>
      <c r="K25" s="14">
        <f t="shared" ca="1" si="0"/>
        <v>1</v>
      </c>
      <c r="L25" s="15">
        <f t="shared" ca="1" si="0"/>
        <v>1</v>
      </c>
      <c r="O25" s="13"/>
      <c r="P25" s="14"/>
      <c r="Q25" s="14"/>
      <c r="R25" s="14"/>
      <c r="S25" s="14"/>
      <c r="T25" s="14"/>
      <c r="U25" s="14"/>
      <c r="V25" s="14"/>
      <c r="W25" s="14"/>
      <c r="X25" s="15"/>
      <c r="AB25" s="6">
        <f t="shared" si="1"/>
        <v>0</v>
      </c>
      <c r="AC25" s="1">
        <f t="shared" si="2"/>
        <v>0</v>
      </c>
      <c r="AD25" s="1">
        <f t="shared" si="3"/>
        <v>1</v>
      </c>
      <c r="AE25" s="1">
        <f t="shared" si="4"/>
        <v>0</v>
      </c>
      <c r="AF25" s="1">
        <f t="shared" si="5"/>
        <v>0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2">
        <f t="shared" si="10"/>
        <v>0</v>
      </c>
    </row>
    <row r="26" spans="2:37" ht="19.5" customHeight="1" x14ac:dyDescent="0.25">
      <c r="B26">
        <v>10</v>
      </c>
      <c r="C26" s="16">
        <f ca="1">SUM(OFFSET($M$1,$B26,C$16,3,3))</f>
        <v>1</v>
      </c>
      <c r="D26" s="17">
        <f t="shared" ca="1" si="0"/>
        <v>2</v>
      </c>
      <c r="E26" s="17">
        <f t="shared" ca="1" si="0"/>
        <v>1</v>
      </c>
      <c r="F26" s="17">
        <f t="shared" ca="1" si="0"/>
        <v>1</v>
      </c>
      <c r="G26" s="17">
        <f t="shared" ca="1" si="0"/>
        <v>0</v>
      </c>
      <c r="H26" s="17">
        <f t="shared" ca="1" si="0"/>
        <v>0</v>
      </c>
      <c r="I26" s="17">
        <f t="shared" ca="1" si="0"/>
        <v>0</v>
      </c>
      <c r="J26" s="17">
        <f t="shared" ca="1" si="0"/>
        <v>0</v>
      </c>
      <c r="K26" s="17">
        <f t="shared" ca="1" si="0"/>
        <v>0</v>
      </c>
      <c r="L26" s="18">
        <f t="shared" ca="1" si="0"/>
        <v>0</v>
      </c>
      <c r="O26" s="16"/>
      <c r="P26" s="17"/>
      <c r="Q26" s="17"/>
      <c r="R26" s="17"/>
      <c r="S26" s="17"/>
      <c r="T26" s="17"/>
      <c r="U26" s="17"/>
      <c r="V26" s="17"/>
      <c r="W26" s="17"/>
      <c r="X26" s="18"/>
      <c r="AB26" s="7">
        <f t="shared" si="1"/>
        <v>1</v>
      </c>
      <c r="AC26" s="8">
        <f t="shared" si="2"/>
        <v>0</v>
      </c>
      <c r="AD26" s="8">
        <f t="shared" si="3"/>
        <v>0</v>
      </c>
      <c r="AE26" s="8">
        <f t="shared" si="4"/>
        <v>0</v>
      </c>
      <c r="AF26" s="8">
        <f t="shared" si="5"/>
        <v>0</v>
      </c>
      <c r="AG26" s="8">
        <f t="shared" si="6"/>
        <v>0</v>
      </c>
      <c r="AH26" s="8">
        <f t="shared" si="7"/>
        <v>0</v>
      </c>
      <c r="AI26" s="8">
        <f t="shared" si="8"/>
        <v>0</v>
      </c>
      <c r="AJ26" s="8">
        <f t="shared" si="9"/>
        <v>0</v>
      </c>
      <c r="AK26" s="9">
        <f t="shared" si="10"/>
        <v>0</v>
      </c>
    </row>
    <row r="27" spans="2:37" ht="19.5" customHeight="1" x14ac:dyDescent="0.25"/>
    <row r="28" spans="2:37" ht="19.5" customHeight="1" x14ac:dyDescent="0.25"/>
    <row r="29" spans="2:37" ht="19.5" customHeight="1" x14ac:dyDescent="0.25"/>
    <row r="30" spans="2:37" ht="19.5" customHeight="1" x14ac:dyDescent="0.25"/>
    <row r="31" spans="2:37" ht="19.5" customHeight="1" x14ac:dyDescent="0.25"/>
    <row r="32" spans="2:37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F21"/>
  <sheetViews>
    <sheetView showGridLines="0" tabSelected="1" zoomScale="90" zoomScaleNormal="90" workbookViewId="0">
      <selection activeCell="M2" sqref="M2"/>
    </sheetView>
  </sheetViews>
  <sheetFormatPr baseColWidth="10" defaultColWidth="0" defaultRowHeight="15" zeroHeight="1" x14ac:dyDescent="0.25"/>
  <cols>
    <col min="1" max="11" width="7.140625" style="34" customWidth="1"/>
    <col min="12" max="12" width="31.85546875" style="34" customWidth="1"/>
    <col min="13" max="13" width="6" style="34" customWidth="1"/>
    <col min="14" max="14" width="4.42578125" style="34" customWidth="1"/>
    <col min="15" max="15" width="6" style="34" customWidth="1"/>
    <col min="16" max="16" width="7.28515625" style="34" hidden="1" customWidth="1"/>
    <col min="17" max="32" width="5.7109375" style="34" hidden="1" customWidth="1"/>
    <col min="33" max="16384" width="11.42578125" style="34" hidden="1"/>
  </cols>
  <sheetData>
    <row r="1" spans="1:19" customFormat="1" ht="37.5" customHeight="1" x14ac:dyDescent="0.25">
      <c r="A1" s="35" t="str">
        <f>IF(Control!O17=1,IF(Control!O3=1,"X",Control!C17),"")</f>
        <v/>
      </c>
      <c r="B1" s="35" t="str">
        <f>IF(Control!P17=1,IF(Control!P3=1,"X",Control!D17),"")</f>
        <v/>
      </c>
      <c r="C1" s="35" t="str">
        <f>IF(Control!Q17=1,IF(Control!Q3=1,"X",Control!E17),"")</f>
        <v/>
      </c>
      <c r="D1" s="35" t="str">
        <f>IF(Control!R17=1,IF(Control!R3=1,"X",Control!F17),"")</f>
        <v/>
      </c>
      <c r="E1" s="35" t="str">
        <f>IF(Control!S17=1,IF(Control!S3=1,"X",Control!G17),"")</f>
        <v/>
      </c>
      <c r="F1" s="35" t="str">
        <f>IF(Control!T17=1,IF(Control!T3=1,"X",Control!H17),"")</f>
        <v/>
      </c>
      <c r="G1" s="35" t="str">
        <f>IF(Control!U17=1,IF(Control!U3=1,"X",Control!I17),"")</f>
        <v/>
      </c>
      <c r="H1" s="35" t="str">
        <f>IF(Control!V17=1,IF(Control!V3=1,"X",Control!J17),"")</f>
        <v/>
      </c>
      <c r="I1" s="35" t="str">
        <f>IF(Control!W17=1,IF(Control!W3=1,"X",Control!K17),"")</f>
        <v/>
      </c>
      <c r="J1" s="35" t="str">
        <f>IF(Control!X17=1,IF(Control!X3=1,"X",Control!L17),"")</f>
        <v/>
      </c>
    </row>
    <row r="2" spans="1:19" customFormat="1" ht="37.5" customHeight="1" x14ac:dyDescent="0.25">
      <c r="A2" s="35" t="str">
        <f>IF(Control!O18=1,IF(Control!O4=1,"X",Control!C18),"")</f>
        <v/>
      </c>
      <c r="B2" s="35" t="str">
        <f>IF(Control!P18=1,IF(Control!P4=1,"X",Control!D18),"")</f>
        <v/>
      </c>
      <c r="C2" s="35" t="str">
        <f>IF(Control!Q18=1,IF(Control!Q4=1,"X",Control!E18),"")</f>
        <v/>
      </c>
      <c r="D2" s="35" t="str">
        <f>IF(Control!R18=1,IF(Control!R4=1,"X",Control!F18),"")</f>
        <v/>
      </c>
      <c r="E2" s="35" t="str">
        <f>IF(Control!S18=1,IF(Control!S4=1,"X",Control!G18),"")</f>
        <v/>
      </c>
      <c r="F2" s="35" t="str">
        <f>IF(Control!T18=1,IF(Control!T4=1,"X",Control!H18),"")</f>
        <v/>
      </c>
      <c r="G2" s="35" t="str">
        <f>IF(Control!U18=1,IF(Control!U4=1,"X",Control!I18),"")</f>
        <v/>
      </c>
      <c r="H2" s="35" t="str">
        <f>IF(Control!V18=1,IF(Control!V4=1,"X",Control!J18),"")</f>
        <v/>
      </c>
      <c r="I2" s="35" t="str">
        <f>IF(Control!W18=1,IF(Control!W4=1,"X",Control!K18),"")</f>
        <v/>
      </c>
      <c r="J2" s="35" t="str">
        <f>IF(Control!X18=1,IF(Control!X4=1,"X",Control!L18),"")</f>
        <v/>
      </c>
    </row>
    <row r="3" spans="1:19" customFormat="1" ht="37.5" customHeight="1" x14ac:dyDescent="0.25">
      <c r="A3" s="35" t="str">
        <f>IF(Control!O19=1,IF(Control!O5=1,"X",Control!C19),"")</f>
        <v/>
      </c>
      <c r="B3" s="35" t="str">
        <f>IF(Control!P19=1,IF(Control!P5=1,"X",Control!D19),"")</f>
        <v/>
      </c>
      <c r="C3" s="35" t="str">
        <f>IF(Control!Q19=1,IF(Control!Q5=1,"X",Control!E19),"")</f>
        <v/>
      </c>
      <c r="D3" s="35" t="str">
        <f>IF(Control!R19=1,IF(Control!R5=1,"X",Control!F19),"")</f>
        <v/>
      </c>
      <c r="E3" s="35" t="str">
        <f>IF(Control!S19=1,IF(Control!S5=1,"X",Control!G19),"")</f>
        <v/>
      </c>
      <c r="F3" s="35" t="str">
        <f>IF(Control!T19=1,IF(Control!T5=1,"X",Control!H19),"")</f>
        <v/>
      </c>
      <c r="G3" s="35" t="str">
        <f>IF(Control!U19=1,IF(Control!U5=1,"X",Control!I19),"")</f>
        <v/>
      </c>
      <c r="H3" s="35" t="str">
        <f>IF(Control!V19=1,IF(Control!V5=1,"X",Control!J19),"")</f>
        <v/>
      </c>
      <c r="I3" s="35" t="str">
        <f>IF(Control!W19=1,IF(Control!W5=1,"X",Control!K19),"")</f>
        <v/>
      </c>
      <c r="J3" s="35" t="str">
        <f>IF(Control!X19=1,IF(Control!X5=1,"X",Control!L19),"")</f>
        <v/>
      </c>
      <c r="L3" s="27"/>
      <c r="M3" s="27"/>
      <c r="Q3" s="27"/>
      <c r="R3" s="27"/>
      <c r="S3" s="27"/>
    </row>
    <row r="4" spans="1:19" customFormat="1" ht="37.5" customHeight="1" x14ac:dyDescent="0.25">
      <c r="A4" s="35" t="str">
        <f>IF(Control!O20=1,IF(Control!O6=1,"X",Control!C20),"")</f>
        <v/>
      </c>
      <c r="B4" s="35" t="str">
        <f>IF(Control!P20=1,IF(Control!P6=1,"X",Control!D20),"")</f>
        <v/>
      </c>
      <c r="C4" s="35" t="str">
        <f>IF(Control!Q20=1,IF(Control!Q6=1,"X",Control!E20),"")</f>
        <v/>
      </c>
      <c r="D4" s="35" t="str">
        <f>IF(Control!R20=1,IF(Control!R6=1,"X",Control!F20),"")</f>
        <v/>
      </c>
      <c r="E4" s="35" t="str">
        <f>IF(Control!S20=1,IF(Control!S6=1,"X",Control!G20),"")</f>
        <v/>
      </c>
      <c r="F4" s="35" t="str">
        <f>IF(Control!T20=1,IF(Control!T6=1,"X",Control!H20),"")</f>
        <v/>
      </c>
      <c r="G4" s="35" t="str">
        <f>IF(Control!U20=1,IF(Control!U6=1,"X",Control!I20),"")</f>
        <v/>
      </c>
      <c r="H4" s="35" t="str">
        <f>IF(Control!V20=1,IF(Control!V6=1,"X",Control!J20),"")</f>
        <v/>
      </c>
      <c r="I4" s="35" t="str">
        <f>IF(Control!W20=1,IF(Control!W6=1,"X",Control!K20),"")</f>
        <v/>
      </c>
      <c r="J4" s="35" t="str">
        <f>IF(Control!X20=1,IF(Control!X6=1,"X",Control!L20),"")</f>
        <v/>
      </c>
      <c r="L4" s="32" t="s">
        <v>5</v>
      </c>
      <c r="M4" s="33">
        <v>4</v>
      </c>
      <c r="Q4" s="27"/>
      <c r="R4" s="27"/>
      <c r="S4" s="27"/>
    </row>
    <row r="5" spans="1:19" customFormat="1" ht="37.5" customHeight="1" x14ac:dyDescent="0.25">
      <c r="A5" s="35" t="str">
        <f>IF(Control!O21=1,IF(Control!O7=1,"X",Control!C21),"")</f>
        <v/>
      </c>
      <c r="B5" s="35" t="str">
        <f>IF(Control!P21=1,IF(Control!P7=1,"X",Control!D21),"")</f>
        <v/>
      </c>
      <c r="C5" s="35" t="str">
        <f>IF(Control!Q21=1,IF(Control!Q7=1,"X",Control!E21),"")</f>
        <v/>
      </c>
      <c r="D5" s="35" t="str">
        <f>IF(Control!R21=1,IF(Control!R7=1,"X",Control!F21),"")</f>
        <v/>
      </c>
      <c r="E5" s="35" t="str">
        <f>IF(Control!S21=1,IF(Control!S7=1,"X",Control!G21),"")</f>
        <v/>
      </c>
      <c r="F5" s="35" t="str">
        <f>IF(Control!T21=1,IF(Control!T7=1,"X",Control!H21),"")</f>
        <v/>
      </c>
      <c r="G5" s="35" t="str">
        <f>IF(Control!U21=1,IF(Control!U7=1,"X",Control!I21),"")</f>
        <v/>
      </c>
      <c r="H5" s="35" t="str">
        <f>IF(Control!V21=1,IF(Control!V7=1,"X",Control!J21),"")</f>
        <v/>
      </c>
      <c r="I5" s="35" t="str">
        <f>IF(Control!W21=1,IF(Control!W7=1,"X",Control!K21),"")</f>
        <v/>
      </c>
      <c r="J5" s="35" t="str">
        <f>IF(Control!X21=1,IF(Control!X7=1,"X",Control!L21),"")</f>
        <v/>
      </c>
      <c r="L5" s="40" t="str">
        <f>SUM(Control!AB3:AK12)&amp;" de "&amp;SUM(Control!O3:X12)&amp;IF(SUM(Control!AB3:AK12)=1," mina detectada"," minas detectadas")</f>
        <v>0 de 25 minas detectadas</v>
      </c>
      <c r="O5" t="s">
        <v>4</v>
      </c>
      <c r="Q5" s="27"/>
      <c r="R5" s="27"/>
      <c r="S5" s="27"/>
    </row>
    <row r="6" spans="1:19" customFormat="1" ht="37.5" customHeight="1" x14ac:dyDescent="0.35">
      <c r="A6" s="35" t="str">
        <f>IF(Control!O22=1,IF(Control!O8=1,"X",Control!C22),"")</f>
        <v/>
      </c>
      <c r="B6" s="35" t="str">
        <f>IF(Control!P22=1,IF(Control!P8=1,"X",Control!D22),"")</f>
        <v/>
      </c>
      <c r="C6" s="35" t="str">
        <f>IF(Control!Q22=1,IF(Control!Q8=1,"X",Control!E22),"")</f>
        <v/>
      </c>
      <c r="D6" s="35" t="str">
        <f>IF(Control!R22=1,IF(Control!R8=1,"X",Control!F22),"")</f>
        <v/>
      </c>
      <c r="E6" s="35" t="str">
        <f>IF(Control!S22=1,IF(Control!S8=1,"X",Control!G22),"")</f>
        <v/>
      </c>
      <c r="F6" s="35" t="str">
        <f>IF(Control!T22=1,IF(Control!T8=1,"X",Control!H22),"")</f>
        <v/>
      </c>
      <c r="G6" s="35" t="str">
        <f>IF(Control!U22=1,IF(Control!U8=1,"X",Control!I22),"")</f>
        <v/>
      </c>
      <c r="H6" s="35" t="str">
        <f>IF(Control!V22=1,IF(Control!V8=1,"X",Control!J22),"")</f>
        <v/>
      </c>
      <c r="I6" s="35" t="str">
        <f>IF(Control!W22=1,IF(Control!W8=1,"X",Control!K22),"")</f>
        <v/>
      </c>
      <c r="J6" s="35" t="str">
        <f>IF(Control!X22=1,IF(Control!X8=1,"X",Control!L22),"")</f>
        <v/>
      </c>
      <c r="L6" s="41" t="str">
        <f>IF(SUM(Control!AB17:AK26)=100,"Completado con "&amp;SUM(Control!AM3:AV12)&amp;" errores","")</f>
        <v/>
      </c>
      <c r="O6" s="27"/>
      <c r="Q6" s="27"/>
      <c r="R6" s="27"/>
      <c r="S6" s="27"/>
    </row>
    <row r="7" spans="1:19" customFormat="1" ht="37.5" customHeight="1" x14ac:dyDescent="0.25">
      <c r="A7" s="35" t="str">
        <f>IF(Control!O23=1,IF(Control!O9=1,"X",Control!C23),"")</f>
        <v/>
      </c>
      <c r="B7" s="35" t="str">
        <f>IF(Control!P23=1,IF(Control!P9=1,"X",Control!D23),"")</f>
        <v/>
      </c>
      <c r="C7" s="35" t="str">
        <f>IF(Control!Q23=1,IF(Control!Q9=1,"X",Control!E23),"")</f>
        <v/>
      </c>
      <c r="D7" s="35" t="str">
        <f>IF(Control!R23=1,IF(Control!R9=1,"X",Control!F23),"")</f>
        <v/>
      </c>
      <c r="E7" s="35" t="str">
        <f>IF(Control!S23=1,IF(Control!S9=1,"X",Control!G23),"")</f>
        <v/>
      </c>
      <c r="F7" s="35" t="str">
        <f>IF(Control!T23=1,IF(Control!T9=1,"X",Control!H23),"")</f>
        <v/>
      </c>
      <c r="G7" s="35" t="str">
        <f>IF(Control!U23=1,IF(Control!U9=1,"X",Control!I23),"")</f>
        <v/>
      </c>
      <c r="H7" s="35" t="str">
        <f>IF(Control!V23=1,IF(Control!V9=1,"X",Control!J23),"")</f>
        <v/>
      </c>
      <c r="I7" s="35" t="str">
        <f>IF(Control!W23=1,IF(Control!W9=1,"X",Control!K23),"")</f>
        <v/>
      </c>
      <c r="J7" s="35" t="str">
        <f>IF(Control!X23=1,IF(Control!X9=1,"X",Control!L23),"")</f>
        <v/>
      </c>
      <c r="L7" s="38" t="s">
        <v>6</v>
      </c>
      <c r="M7" s="36"/>
      <c r="N7" s="36"/>
      <c r="O7" s="36"/>
      <c r="P7" s="36"/>
      <c r="Q7" s="36"/>
      <c r="R7" s="36"/>
      <c r="S7" s="36"/>
    </row>
    <row r="8" spans="1:19" customFormat="1" ht="37.5" customHeight="1" x14ac:dyDescent="0.25">
      <c r="A8" s="35" t="str">
        <f>IF(Control!O24=1,IF(Control!O10=1,"X",Control!C24),"")</f>
        <v/>
      </c>
      <c r="B8" s="35" t="str">
        <f>IF(Control!P24=1,IF(Control!P10=1,"X",Control!D24),"")</f>
        <v/>
      </c>
      <c r="C8" s="35" t="str">
        <f>IF(Control!Q24=1,IF(Control!Q10=1,"X",Control!E24),"")</f>
        <v/>
      </c>
      <c r="D8" s="35" t="str">
        <f>IF(Control!R24=1,IF(Control!R10=1,"X",Control!F24),"")</f>
        <v/>
      </c>
      <c r="E8" s="35" t="str">
        <f>IF(Control!S24=1,IF(Control!S10=1,"X",Control!G24),"")</f>
        <v/>
      </c>
      <c r="F8" s="35" t="str">
        <f>IF(Control!T24=1,IF(Control!T10=1,"X",Control!H24),"")</f>
        <v/>
      </c>
      <c r="G8" s="35" t="str">
        <f>IF(Control!U24=1,IF(Control!U10=1,"X",Control!I24),"")</f>
        <v/>
      </c>
      <c r="H8" s="35" t="str">
        <f>IF(Control!V24=1,IF(Control!V10=1,"X",Control!J24),"")</f>
        <v/>
      </c>
      <c r="I8" s="35" t="str">
        <f>IF(Control!W24=1,IF(Control!W10=1,"X",Control!K24),"")</f>
        <v/>
      </c>
      <c r="J8" s="35" t="str">
        <f>IF(Control!X24=1,IF(Control!X10=1,"X",Control!L24),"")</f>
        <v/>
      </c>
      <c r="L8" s="39" t="s">
        <v>10</v>
      </c>
      <c r="M8" s="39"/>
      <c r="N8" s="37"/>
      <c r="O8" s="37"/>
      <c r="P8" s="37"/>
      <c r="Q8" s="37"/>
      <c r="R8" s="37"/>
      <c r="S8" s="37"/>
    </row>
    <row r="9" spans="1:19" customFormat="1" ht="37.5" customHeight="1" x14ac:dyDescent="0.25">
      <c r="A9" s="35" t="str">
        <f>IF(Control!O25=1,IF(Control!O11=1,"X",Control!C25),"")</f>
        <v/>
      </c>
      <c r="B9" s="35" t="str">
        <f>IF(Control!P25=1,IF(Control!P11=1,"X",Control!D25),"")</f>
        <v/>
      </c>
      <c r="C9" s="35" t="str">
        <f>IF(Control!Q25=1,IF(Control!Q11=1,"X",Control!E25),"")</f>
        <v/>
      </c>
      <c r="D9" s="35" t="str">
        <f>IF(Control!R25=1,IF(Control!R11=1,"X",Control!F25),"")</f>
        <v/>
      </c>
      <c r="E9" s="35" t="str">
        <f>IF(Control!S25=1,IF(Control!S11=1,"X",Control!G25),"")</f>
        <v/>
      </c>
      <c r="F9" s="35" t="str">
        <f>IF(Control!T25=1,IF(Control!T11=1,"X",Control!H25),"")</f>
        <v/>
      </c>
      <c r="G9" s="35" t="str">
        <f>IF(Control!U25=1,IF(Control!U11=1,"X",Control!I25),"")</f>
        <v/>
      </c>
      <c r="H9" s="35" t="str">
        <f>IF(Control!V25=1,IF(Control!V11=1,"X",Control!J25),"")</f>
        <v/>
      </c>
      <c r="I9" s="35" t="str">
        <f>IF(Control!W25=1,IF(Control!W11=1,"X",Control!K25),"")</f>
        <v/>
      </c>
      <c r="J9" s="35" t="str">
        <f>IF(Control!X25=1,IF(Control!X11=1,"X",Control!L25),"")</f>
        <v/>
      </c>
      <c r="L9" s="39"/>
      <c r="M9" s="39"/>
      <c r="N9" s="37"/>
      <c r="O9" s="37"/>
      <c r="P9" s="37"/>
      <c r="Q9" s="37"/>
      <c r="R9" s="37"/>
      <c r="S9" s="37"/>
    </row>
    <row r="10" spans="1:19" customFormat="1" ht="37.5" customHeight="1" x14ac:dyDescent="0.25">
      <c r="A10" s="35" t="str">
        <f>IF(Control!O26=1,IF(Control!O12=1,"X",Control!C26),"")</f>
        <v/>
      </c>
      <c r="B10" s="35" t="str">
        <f>IF(Control!P26=1,IF(Control!P12=1,"X",Control!D26),"")</f>
        <v/>
      </c>
      <c r="C10" s="35" t="str">
        <f>IF(Control!Q26=1,IF(Control!Q12=1,"X",Control!E26),"")</f>
        <v/>
      </c>
      <c r="D10" s="35" t="str">
        <f>IF(Control!R26=1,IF(Control!R12=1,"X",Control!F26),"")</f>
        <v/>
      </c>
      <c r="E10" s="35" t="str">
        <f>IF(Control!S26=1,IF(Control!S12=1,"X",Control!G26),"")</f>
        <v/>
      </c>
      <c r="F10" s="35" t="str">
        <f>IF(Control!T26=1,IF(Control!T12=1,"X",Control!H26),"")</f>
        <v/>
      </c>
      <c r="G10" s="35" t="str">
        <f>IF(Control!U26=1,IF(Control!U12=1,"X",Control!I26),"")</f>
        <v/>
      </c>
      <c r="H10" s="35" t="str">
        <f>IF(Control!V26=1,IF(Control!V12=1,"X",Control!J26),"")</f>
        <v/>
      </c>
      <c r="I10" s="35" t="str">
        <f>IF(Control!W26=1,IF(Control!W12=1,"X",Control!K26),"")</f>
        <v/>
      </c>
      <c r="J10" s="35" t="str">
        <f>IF(Control!X26=1,IF(Control!X12=1,"X",Control!L26),"")</f>
        <v/>
      </c>
      <c r="L10" s="39"/>
      <c r="M10" s="39"/>
      <c r="N10" s="37"/>
      <c r="O10" s="37"/>
      <c r="P10" s="37"/>
      <c r="Q10" s="37"/>
      <c r="R10" s="37"/>
      <c r="S10" s="37"/>
    </row>
    <row r="11" spans="1:19" customFormat="1" ht="37.5" customHeight="1" x14ac:dyDescent="0.25"/>
    <row r="12" spans="1:19" customFormat="1" ht="37.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9" customFormat="1" ht="37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9" customFormat="1" ht="37.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9" customFormat="1" ht="37.5" customHeight="1" x14ac:dyDescent="0.25"/>
    <row r="16" spans="1:19" ht="37.5" hidden="1" customHeight="1" x14ac:dyDescent="0.25"/>
    <row r="17" ht="37.5" hidden="1" customHeight="1" x14ac:dyDescent="0.25"/>
    <row r="18" ht="37.5" hidden="1" customHeight="1" x14ac:dyDescent="0.25"/>
    <row r="19" hidden="1" x14ac:dyDescent="0.25"/>
    <row r="20" hidden="1" x14ac:dyDescent="0.25"/>
    <row r="21" hidden="1" x14ac:dyDescent="0.25"/>
  </sheetData>
  <mergeCells count="1">
    <mergeCell ref="L8:M10"/>
  </mergeCells>
  <dataValidations count="1">
    <dataValidation type="list" allowBlank="1" showInputMessage="1" showErrorMessage="1" sqref="M4">
      <formula1>"1,2,3,4,5,6,7,8,9,10"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11</xdr:col>
                <xdr:colOff>381000</xdr:colOff>
                <xdr:row>2</xdr:row>
                <xdr:rowOff>28575</xdr:rowOff>
              </from>
              <to>
                <xdr:col>11</xdr:col>
                <xdr:colOff>1390650</xdr:colOff>
                <xdr:row>2</xdr:row>
                <xdr:rowOff>390525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</vt:lpstr>
      <vt:lpstr>BuscaMinas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Quique</cp:lastModifiedBy>
  <dcterms:created xsi:type="dcterms:W3CDTF">2016-03-18T17:11:27Z</dcterms:created>
  <dcterms:modified xsi:type="dcterms:W3CDTF">2016-04-08T14:40:41Z</dcterms:modified>
</cp:coreProperties>
</file>